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01tis-sv21\国立大雪青少年交流の家\事業推進係\●令和7年度\02事業の事務及び利用者の受入に関すること\03予約、受付、利用承認等\06申込書・利用の手引き等に関すること\01_利用申込関係書類\10_利用団体票\"/>
    </mc:Choice>
  </mc:AlternateContent>
  <xr:revisionPtr revIDLastSave="0" documentId="13_ncr:1_{A20A7EA4-2740-421C-BFC0-34FD533B7C80}" xr6:coauthVersionLast="36" xr6:coauthVersionMax="36" xr10:uidLastSave="{00000000-0000-0000-0000-000000000000}"/>
  <bookViews>
    <workbookView xWindow="0" yWindow="0" windowWidth="28800" windowHeight="11385" firstSheet="1" activeTab="4" xr2:uid="{00000000-000D-0000-FFFF-FFFF00000000}"/>
  </bookViews>
  <sheets>
    <sheet name="利用団体票（日帰りVer.） " sheetId="4" state="hidden" r:id="rId1"/>
    <sheet name="宿泊（数式入り）" sheetId="8" r:id="rId2"/>
    <sheet name="宿泊(手書き)" sheetId="2" r:id="rId3"/>
    <sheet name="日帰り（数式入り）" sheetId="10" r:id="rId4"/>
    <sheet name="日帰り（手書き）" sheetId="9" r:id="rId5"/>
    <sheet name="日帰り施設使用料" sheetId="7" state="hidden" r:id="rId6"/>
    <sheet name="利用団体票（R６Ver.）" sheetId="6" state="hidden" r:id="rId7"/>
  </sheets>
  <definedNames>
    <definedName name="_xlnm.Print_Area" localSheetId="2">'宿泊(手書き)'!$A$1:$S$103</definedName>
    <definedName name="_xlnm.Print_Area" localSheetId="1">'宿泊（数式入り）'!$A$1:$S$102</definedName>
    <definedName name="_xlnm.Print_Area" localSheetId="4">'日帰り（手書き）'!$A$1:$S$107</definedName>
    <definedName name="_xlnm.Print_Area" localSheetId="3">'日帰り（数式入り）'!$A$1:$S$108</definedName>
    <definedName name="_xlnm.Print_Area" localSheetId="6">'利用団体票（R６Ver.）'!$A$1:$U$99</definedName>
    <definedName name="_xlnm.Print_Area" localSheetId="0">'利用団体票（日帰りVer.） '!$A$1:$S$104</definedName>
  </definedNames>
  <calcPr calcId="191029"/>
</workbook>
</file>

<file path=xl/calcChain.xml><?xml version="1.0" encoding="utf-8"?>
<calcChain xmlns="http://schemas.openxmlformats.org/spreadsheetml/2006/main">
  <c r="H12" i="10" l="1"/>
  <c r="R12" i="10"/>
  <c r="H13" i="10"/>
  <c r="R13" i="10"/>
  <c r="H14" i="10"/>
  <c r="R14" i="10"/>
  <c r="H15" i="10"/>
  <c r="R15" i="10"/>
  <c r="H16" i="10"/>
  <c r="R16" i="10"/>
  <c r="H17" i="10"/>
  <c r="R17" i="10"/>
  <c r="H18" i="10"/>
  <c r="R18" i="10"/>
  <c r="H19" i="10"/>
  <c r="R19" i="10"/>
  <c r="H20" i="10"/>
  <c r="R20" i="10"/>
  <c r="H21" i="10"/>
  <c r="R21" i="10"/>
  <c r="H22" i="10"/>
  <c r="R22" i="10"/>
  <c r="H23" i="10"/>
  <c r="R23" i="10"/>
  <c r="H24" i="10"/>
  <c r="R24" i="10"/>
  <c r="H25" i="10"/>
  <c r="R25" i="10"/>
  <c r="H26" i="10"/>
  <c r="R26" i="10"/>
  <c r="H27" i="10"/>
  <c r="R27" i="10"/>
  <c r="H28" i="10"/>
  <c r="R28" i="10"/>
  <c r="H29" i="10"/>
  <c r="R29" i="10"/>
  <c r="H30" i="10"/>
  <c r="R30" i="10"/>
  <c r="H31" i="10"/>
  <c r="H34" i="10"/>
  <c r="Q42" i="10" s="1"/>
  <c r="C45" i="10" s="1"/>
  <c r="R34" i="10"/>
  <c r="H35" i="10"/>
  <c r="R35" i="10"/>
  <c r="H36" i="10"/>
  <c r="R36" i="10"/>
  <c r="H37" i="10"/>
  <c r="R37" i="10"/>
  <c r="H38" i="10"/>
  <c r="R38" i="10"/>
  <c r="H39" i="10"/>
  <c r="R39" i="10"/>
  <c r="H40" i="10"/>
  <c r="H47" i="10"/>
  <c r="J60" i="10"/>
  <c r="Q107" i="10" s="1"/>
  <c r="I45" i="10" s="1"/>
  <c r="R60" i="10"/>
  <c r="J61" i="10"/>
  <c r="R61" i="10"/>
  <c r="J62" i="10"/>
  <c r="R62" i="10"/>
  <c r="J63" i="10"/>
  <c r="R63" i="10"/>
  <c r="J64" i="10"/>
  <c r="R64" i="10"/>
  <c r="J65" i="10"/>
  <c r="R65" i="10"/>
  <c r="J66" i="10"/>
  <c r="R66" i="10"/>
  <c r="J67" i="10"/>
  <c r="R67" i="10"/>
  <c r="J68" i="10"/>
  <c r="R68" i="10"/>
  <c r="J69" i="10"/>
  <c r="R69" i="10"/>
  <c r="J70" i="10"/>
  <c r="R70" i="10"/>
  <c r="J71" i="10"/>
  <c r="R71" i="10"/>
  <c r="J72" i="10"/>
  <c r="R72" i="10"/>
  <c r="J73" i="10"/>
  <c r="R73" i="10"/>
  <c r="J74" i="10"/>
  <c r="R74" i="10"/>
  <c r="J75" i="10"/>
  <c r="R75" i="10"/>
  <c r="J76" i="10"/>
  <c r="R76" i="10"/>
  <c r="J77" i="10"/>
  <c r="R77" i="10"/>
  <c r="J78" i="10"/>
  <c r="R78" i="10"/>
  <c r="J79" i="10"/>
  <c r="R79" i="10"/>
  <c r="J80" i="10"/>
  <c r="R80" i="10"/>
  <c r="J81" i="10"/>
  <c r="R81" i="10"/>
  <c r="J82" i="10"/>
  <c r="R82" i="10"/>
  <c r="J83" i="10"/>
  <c r="R83" i="10"/>
  <c r="J84" i="10"/>
  <c r="R84" i="10"/>
  <c r="J85" i="10"/>
  <c r="R85" i="10"/>
  <c r="J86" i="10"/>
  <c r="R86" i="10"/>
  <c r="J87" i="10"/>
  <c r="R87" i="10"/>
  <c r="J88" i="10"/>
  <c r="R88" i="10"/>
  <c r="J89" i="10"/>
  <c r="R89" i="10"/>
  <c r="J90" i="10"/>
  <c r="R90" i="10"/>
  <c r="J91" i="10"/>
  <c r="R91" i="10"/>
  <c r="J92" i="10"/>
  <c r="R92" i="10"/>
  <c r="J93" i="10"/>
  <c r="R93" i="10"/>
  <c r="J94" i="10"/>
  <c r="R94" i="10"/>
  <c r="J95" i="10"/>
  <c r="R95" i="10"/>
  <c r="J96" i="10"/>
  <c r="R96" i="10"/>
  <c r="J97" i="10"/>
  <c r="R97" i="10"/>
  <c r="J98" i="10"/>
  <c r="R98" i="10"/>
  <c r="J99" i="10"/>
  <c r="R99" i="10"/>
  <c r="J100" i="10"/>
  <c r="R100" i="10"/>
  <c r="J101" i="10"/>
  <c r="R101" i="10"/>
  <c r="J102" i="10"/>
  <c r="R102" i="10"/>
  <c r="J103" i="10"/>
  <c r="R103" i="10"/>
  <c r="J104" i="10"/>
  <c r="R104" i="10"/>
  <c r="J105" i="10"/>
  <c r="R105" i="10"/>
  <c r="C13" i="8" l="1"/>
  <c r="G13" i="8" s="1"/>
  <c r="E13" i="8"/>
  <c r="R13" i="8"/>
  <c r="C14" i="8"/>
  <c r="C19" i="8" s="1"/>
  <c r="G19" i="8" s="1"/>
  <c r="E14" i="8"/>
  <c r="G14" i="8"/>
  <c r="R14" i="8"/>
  <c r="C15" i="8"/>
  <c r="G15" i="8" s="1"/>
  <c r="E15" i="8"/>
  <c r="R15" i="8"/>
  <c r="C16" i="8"/>
  <c r="E16" i="8"/>
  <c r="G16" i="8"/>
  <c r="R16" i="8"/>
  <c r="C17" i="8"/>
  <c r="G17" i="8" s="1"/>
  <c r="E17" i="8"/>
  <c r="R17" i="8"/>
  <c r="C18" i="8"/>
  <c r="E18" i="8"/>
  <c r="G18" i="8"/>
  <c r="R18" i="8"/>
  <c r="E19" i="8"/>
  <c r="N19" i="8"/>
  <c r="P19" i="8"/>
  <c r="R19" i="8"/>
  <c r="Q40" i="8"/>
  <c r="Q51" i="8" s="1"/>
  <c r="C92" i="8" s="1"/>
  <c r="Q41" i="8"/>
  <c r="Q42" i="8"/>
  <c r="Q43" i="8"/>
  <c r="Q44" i="8"/>
  <c r="Q45" i="8"/>
  <c r="Q46" i="8"/>
  <c r="Q47" i="8"/>
  <c r="Q48" i="8"/>
  <c r="Q49" i="8"/>
  <c r="Q50" i="8"/>
  <c r="H55" i="8"/>
  <c r="R55" i="8"/>
  <c r="H56" i="8"/>
  <c r="R56" i="8"/>
  <c r="H57" i="8"/>
  <c r="R57" i="8"/>
  <c r="Q84" i="8" s="1"/>
  <c r="I92" i="8" s="1"/>
  <c r="H58" i="8"/>
  <c r="R58" i="8"/>
  <c r="H59" i="8"/>
  <c r="R59" i="8"/>
  <c r="H60" i="8"/>
  <c r="R60" i="8"/>
  <c r="H61" i="8"/>
  <c r="R61" i="8"/>
  <c r="H62" i="8"/>
  <c r="R62" i="8"/>
  <c r="H63" i="8"/>
  <c r="R63" i="8"/>
  <c r="H64" i="8"/>
  <c r="R64" i="8"/>
  <c r="H65" i="8"/>
  <c r="R65" i="8"/>
  <c r="H66" i="8"/>
  <c r="R66" i="8"/>
  <c r="H67" i="8"/>
  <c r="R67" i="8"/>
  <c r="H68" i="8"/>
  <c r="R68" i="8"/>
  <c r="H69" i="8"/>
  <c r="R69" i="8"/>
  <c r="H70" i="8"/>
  <c r="R70" i="8"/>
  <c r="H71" i="8"/>
  <c r="R71" i="8"/>
  <c r="H72" i="8"/>
  <c r="R72" i="8"/>
  <c r="H73" i="8"/>
  <c r="R73" i="8"/>
  <c r="H74" i="8"/>
  <c r="H77" i="8"/>
  <c r="R77" i="8"/>
  <c r="H78" i="8"/>
  <c r="R78" i="8"/>
  <c r="H79" i="8"/>
  <c r="R79" i="8"/>
  <c r="H80" i="8"/>
  <c r="R80" i="8"/>
  <c r="H81" i="8"/>
  <c r="R81" i="8"/>
  <c r="H82" i="8"/>
  <c r="R82" i="8"/>
  <c r="H83" i="8"/>
  <c r="J87" i="8"/>
  <c r="Q87" i="8" s="1"/>
  <c r="O92" i="8" s="1"/>
  <c r="J88" i="8"/>
  <c r="J89" i="8"/>
  <c r="I94" i="8"/>
  <c r="P94" i="8" l="1"/>
</calcChain>
</file>

<file path=xl/sharedStrings.xml><?xml version="1.0" encoding="utf-8"?>
<sst xmlns="http://schemas.openxmlformats.org/spreadsheetml/2006/main" count="2475" uniqueCount="375">
  <si>
    <t>※裏面もあります。</t>
    <rPh sb="1" eb="3">
      <t>ウラメン</t>
    </rPh>
    <phoneticPr fontId="3"/>
  </si>
  <si>
    <t>記入日(退所手続日)　　令和　　　年　　月　　日</t>
    <rPh sb="12" eb="14">
      <t>レイワ</t>
    </rPh>
    <rPh sb="17" eb="18">
      <t>トシ</t>
    </rPh>
    <rPh sb="20" eb="21">
      <t>ツキ</t>
    </rPh>
    <rPh sb="23" eb="24">
      <t>ヒ</t>
    </rPh>
    <phoneticPr fontId="3"/>
  </si>
  <si>
    <t>利用形態</t>
    <rPh sb="0" eb="2">
      <t>リヨウ</t>
    </rPh>
    <rPh sb="2" eb="4">
      <t>ケイタイ</t>
    </rPh>
    <phoneticPr fontId="3"/>
  </si>
  <si>
    <t>日帰り</t>
    <rPh sb="0" eb="2">
      <t>ヒガエ</t>
    </rPh>
    <phoneticPr fontId="3"/>
  </si>
  <si>
    <t>利用番号</t>
    <rPh sb="0" eb="2">
      <t>リヨウ</t>
    </rPh>
    <rPh sb="2" eb="4">
      <t>バンゴウ</t>
    </rPh>
    <phoneticPr fontId="3"/>
  </si>
  <si>
    <t>【</t>
  </si>
  <si>
    <t>】</t>
  </si>
  <si>
    <t>利用団体名</t>
    <rPh sb="0" eb="2">
      <t>リヨウ</t>
    </rPh>
    <rPh sb="2" eb="4">
      <t>ダンタイ</t>
    </rPh>
    <rPh sb="4" eb="5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</si>
  <si>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</si>
  <si>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利用期間</t>
    <rPh sb="0" eb="2">
      <t>リヨウ</t>
    </rPh>
    <rPh sb="2" eb="4">
      <t>キカン</t>
    </rPh>
    <phoneticPr fontId="3"/>
  </si>
  <si>
    <t>日別利用者数</t>
    <rPh sb="0" eb="1">
      <t>ヒ</t>
    </rPh>
    <rPh sb="1" eb="2">
      <t>ベツ</t>
    </rPh>
    <rPh sb="2" eb="4">
      <t>リヨウ</t>
    </rPh>
    <rPh sb="4" eb="5">
      <t>シャ</t>
    </rPh>
    <rPh sb="5" eb="6">
      <t>カズ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</si>
  <si>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</si>
  <si>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</si>
  <si>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計</t>
    <rPh sb="0" eb="1">
      <t>ケイ</t>
    </rPh>
    <phoneticPr fontId="3"/>
  </si>
  <si>
    <t>1日目</t>
    <rPh sb="1" eb="2">
      <t>ニチ</t>
    </rPh>
    <rPh sb="2" eb="3">
      <t>メ</t>
    </rPh>
    <phoneticPr fontId="3"/>
  </si>
  <si>
    <t>2日目</t>
    <rPh sb="1" eb="2">
      <t>ニチ</t>
    </rPh>
    <rPh sb="2" eb="3">
      <t>メ</t>
    </rPh>
    <phoneticPr fontId="3"/>
  </si>
  <si>
    <t>3日目</t>
    <rPh sb="1" eb="2">
      <t>ニチ</t>
    </rPh>
    <rPh sb="2" eb="3">
      <t>メ</t>
    </rPh>
    <phoneticPr fontId="3"/>
  </si>
  <si>
    <t>4日目</t>
    <rPh sb="1" eb="2">
      <t>ニチ</t>
    </rPh>
    <rPh sb="2" eb="3">
      <t>メ</t>
    </rPh>
    <phoneticPr fontId="3"/>
  </si>
  <si>
    <t>5日目</t>
    <rPh sb="1" eb="2">
      <t>ニチ</t>
    </rPh>
    <rPh sb="2" eb="3">
      <t>メ</t>
    </rPh>
    <phoneticPr fontId="3"/>
  </si>
  <si>
    <t>6日目</t>
    <rPh sb="1" eb="2">
      <t>ニチ</t>
    </rPh>
    <rPh sb="2" eb="3">
      <t>メ</t>
    </rPh>
    <phoneticPr fontId="3"/>
  </si>
  <si>
    <t>合　計</t>
    <rPh sb="0" eb="1">
      <t>ゴウ</t>
    </rPh>
    <rPh sb="2" eb="3">
      <t>ケイ</t>
    </rPh>
    <phoneticPr fontId="3"/>
  </si>
  <si>
    <t>名</t>
    <rPh sb="0" eb="1">
      <t>メイ</t>
    </rPh>
    <phoneticPr fontId="3"/>
  </si>
  <si>
    <t>＝</t>
  </si>
  <si>
    <t>円</t>
    <rPh sb="0" eb="1">
      <t>エン</t>
    </rPh>
    <phoneticPr fontId="3"/>
  </si>
  <si>
    <t>支払い方法</t>
    <rPh sb="0" eb="2">
      <t>シハライ</t>
    </rPh>
    <rPh sb="3" eb="5">
      <t>ホウホウ</t>
    </rPh>
    <phoneticPr fontId="3"/>
  </si>
  <si>
    <t>特定研修活動実施経費</t>
    <rPh sb="0" eb="2">
      <t>トクテイ</t>
    </rPh>
    <rPh sb="2" eb="4">
      <t>ケンシュウ</t>
    </rPh>
    <rPh sb="4" eb="6">
      <t>カツドウ</t>
    </rPh>
    <rPh sb="6" eb="8">
      <t>ジッシ</t>
    </rPh>
    <rPh sb="8" eb="10">
      <t>ケイヒ</t>
    </rPh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</si>
  <si>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</si>
  <si>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</si>
  <si>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</si>
  <si>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コピー代（白黒1枚）</t>
    <rPh sb="3" eb="4">
      <t>ダイ</t>
    </rPh>
    <rPh sb="5" eb="7">
      <t>シロクロ</t>
    </rPh>
    <rPh sb="8" eb="9">
      <t>マイ</t>
    </rPh>
    <phoneticPr fontId="3"/>
  </si>
  <si>
    <t>コピー代（A4カラー1枚）</t>
    <rPh sb="3" eb="4">
      <t>ダイ</t>
    </rPh>
    <rPh sb="11" eb="12">
      <t>マイ</t>
    </rPh>
    <phoneticPr fontId="3"/>
  </si>
  <si>
    <t>アロマキャンドル（2セット）</t>
  </si>
  <si>
    <t>コピー代（A3カラー1枚）</t>
    <rPh sb="3" eb="4">
      <t>ダイ</t>
    </rPh>
    <rPh sb="11" eb="12">
      <t>マイ</t>
    </rPh>
    <phoneticPr fontId="3"/>
  </si>
  <si>
    <t>缶バッジ（1セット）</t>
    <rPh sb="0" eb="1">
      <t>カン</t>
    </rPh>
    <phoneticPr fontId="3"/>
  </si>
  <si>
    <t>携帯トイレ（登山用）</t>
    <rPh sb="0" eb="2">
      <t>ケイタイ</t>
    </rPh>
    <rPh sb="6" eb="9">
      <t>トザンヨウ</t>
    </rPh>
    <phoneticPr fontId="3"/>
  </si>
  <si>
    <t>マイスプーン（1本）</t>
    <rPh sb="8" eb="9">
      <t>ホン</t>
    </rPh>
    <phoneticPr fontId="3"/>
  </si>
  <si>
    <t>スノーシュー（レンタル）</t>
  </si>
  <si>
    <t>クロスカントリースキー
（レンタル）</t>
  </si>
  <si>
    <t>七宝焼きストラップ（丸型）</t>
    <rPh sb="0" eb="3">
      <t>シッポウヤ</t>
    </rPh>
    <rPh sb="10" eb="11">
      <t>マル</t>
    </rPh>
    <rPh sb="11" eb="12">
      <t>ガタ</t>
    </rPh>
    <phoneticPr fontId="3"/>
  </si>
  <si>
    <t>七宝焼きストラップ（ハート）</t>
    <rPh sb="0" eb="3">
      <t>シッポウヤ</t>
    </rPh>
    <phoneticPr fontId="3"/>
  </si>
  <si>
    <t>指導依頼</t>
    <rPh sb="0" eb="2">
      <t>シドウ</t>
    </rPh>
    <rPh sb="2" eb="4">
      <t>イライ</t>
    </rPh>
    <phoneticPr fontId="3"/>
  </si>
  <si>
    <t>指導者依頼人数</t>
    <rPh sb="0" eb="3">
      <t>シドウシャ</t>
    </rPh>
    <rPh sb="3" eb="5">
      <t>イライ</t>
    </rPh>
    <rPh sb="5" eb="7">
      <t>ニンズウ</t>
    </rPh>
    <phoneticPr fontId="3"/>
  </si>
  <si>
    <t>軽登山（ウグイス谷～渓流広場）</t>
    <rPh sb="0" eb="1">
      <t>ケイ</t>
    </rPh>
    <rPh sb="1" eb="3">
      <t>トザン</t>
    </rPh>
    <rPh sb="8" eb="9">
      <t>タニ</t>
    </rPh>
    <rPh sb="10" eb="12">
      <t>ケイリュウ</t>
    </rPh>
    <rPh sb="12" eb="14">
      <t>ヒロバ</t>
    </rPh>
    <phoneticPr fontId="3"/>
  </si>
  <si>
    <t>軽登山（ウグイス谷～望岳台～白金）</t>
    <rPh sb="0" eb="1">
      <t>ケイ</t>
    </rPh>
    <rPh sb="1" eb="3">
      <t>トザン</t>
    </rPh>
    <rPh sb="10" eb="13">
      <t>ボウガクダイ</t>
    </rPh>
    <rPh sb="14" eb="16">
      <t>シロガネ</t>
    </rPh>
    <phoneticPr fontId="3"/>
  </si>
  <si>
    <t>軽登山（原生林～望岳台～白金）</t>
    <rPh sb="0" eb="1">
      <t>ケイ</t>
    </rPh>
    <rPh sb="1" eb="3">
      <t>トザン</t>
    </rPh>
    <rPh sb="4" eb="7">
      <t>ゲンセイリン</t>
    </rPh>
    <rPh sb="8" eb="11">
      <t>ボウガクダイ</t>
    </rPh>
    <rPh sb="12" eb="14">
      <t>シロガネ</t>
    </rPh>
    <phoneticPr fontId="3"/>
  </si>
  <si>
    <t>キャンドル14cm</t>
  </si>
  <si>
    <t>軽登山（ウグイス谷～望岳台）</t>
    <rPh sb="0" eb="1">
      <t>ケイ</t>
    </rPh>
    <rPh sb="1" eb="3">
      <t>トザン</t>
    </rPh>
    <rPh sb="8" eb="9">
      <t>タニ</t>
    </rPh>
    <rPh sb="10" eb="13">
      <t>ボウガクダイ</t>
    </rPh>
    <phoneticPr fontId="3"/>
  </si>
  <si>
    <t>キャンドル10cm</t>
  </si>
  <si>
    <t>軽登山（原生林～望岳台）</t>
    <rPh sb="0" eb="1">
      <t>ケイ</t>
    </rPh>
    <rPh sb="1" eb="3">
      <t>トザン</t>
    </rPh>
    <rPh sb="4" eb="7">
      <t>ゲンセイリン</t>
    </rPh>
    <rPh sb="8" eb="11">
      <t>ボウガクダイ</t>
    </rPh>
    <phoneticPr fontId="3"/>
  </si>
  <si>
    <t>キャンドル（大）</t>
    <rPh sb="6" eb="7">
      <t>ダイ</t>
    </rPh>
    <phoneticPr fontId="3"/>
  </si>
  <si>
    <r>
      <t>七宝焼き</t>
    </r>
    <r>
      <rPr>
        <sz val="9"/>
        <color rgb="FF000000"/>
        <rFont val="HG丸ｺﾞｼｯｸM-PRO"/>
        <family val="3"/>
        <charset val="128"/>
      </rPr>
      <t>※１</t>
    </r>
    <rPh sb="0" eb="2">
      <t>シッポウ</t>
    </rPh>
    <rPh sb="2" eb="3">
      <t>ヤキ</t>
    </rPh>
    <phoneticPr fontId="3"/>
  </si>
  <si>
    <t>キャンプファイヤーセット</t>
  </si>
  <si>
    <r>
      <t>マイスプーンづくり</t>
    </r>
    <r>
      <rPr>
        <sz val="9"/>
        <color rgb="FF000000"/>
        <rFont val="HG丸ｺﾞｼｯｸM-PRO"/>
        <family val="3"/>
        <charset val="128"/>
      </rPr>
      <t>※1</t>
    </r>
  </si>
  <si>
    <t>野外炊飯用薪（1束）</t>
    <rPh sb="0" eb="2">
      <t>ヤガイ</t>
    </rPh>
    <rPh sb="2" eb="5">
      <t>スイハンヨウ</t>
    </rPh>
    <rPh sb="5" eb="6">
      <t>マキ</t>
    </rPh>
    <rPh sb="8" eb="9">
      <t>タバ</t>
    </rPh>
    <phoneticPr fontId="3"/>
  </si>
  <si>
    <t>ガスボンベ（1本）</t>
    <rPh sb="7" eb="8">
      <t>ホン</t>
    </rPh>
    <phoneticPr fontId="3"/>
  </si>
  <si>
    <t>支払い方法・分割等</t>
    <rPh sb="0" eb="2">
      <t>シハライ</t>
    </rPh>
    <rPh sb="3" eb="5">
      <t>ホウホウ</t>
    </rPh>
    <rPh sb="6" eb="8">
      <t>ブンカツ</t>
    </rPh>
    <rPh sb="8" eb="9">
      <t>トウ</t>
    </rPh>
    <phoneticPr fontId="3"/>
  </si>
  <si>
    <t>請求書宛名</t>
    <rPh sb="0" eb="3">
      <t>セイキュウショ</t>
    </rPh>
    <rPh sb="3" eb="5">
      <t>アテナ</t>
    </rPh>
    <phoneticPr fontId="3"/>
  </si>
  <si>
    <t>現金　・　銀行振込　・　コンビニ</t>
    <rPh sb="0" eb="2">
      <t>ゲンキン</t>
    </rPh>
    <rPh sb="5" eb="7">
      <t>ギンコウ</t>
    </rPh>
    <rPh sb="7" eb="9">
      <t>フリコミ</t>
    </rPh>
    <phoneticPr fontId="3"/>
  </si>
  <si>
    <t>該当箇所の記入がすべて終わりましたら、事務室にお持ちください。</t>
    <rPh sb="0" eb="2">
      <t>ガイトウ</t>
    </rPh>
    <rPh sb="2" eb="4">
      <t>カショ</t>
    </rPh>
    <rPh sb="5" eb="7">
      <t>キニュウ</t>
    </rPh>
    <rPh sb="11" eb="12">
      <t>オ</t>
    </rPh>
    <rPh sb="19" eb="22">
      <t>ジムシツ</t>
    </rPh>
    <rPh sb="24" eb="25">
      <t>モ</t>
    </rPh>
    <phoneticPr fontId="3"/>
  </si>
  <si>
    <t>小計①　　　　　　　　　 円</t>
  </si>
  <si>
    <t>＋</t>
  </si>
  <si>
    <t>小計②　　　　　　　　　 円</t>
  </si>
  <si>
    <t>小計③　　　　　　　　　 円</t>
  </si>
  <si>
    <t xml:space="preserve">（ ＋ </t>
  </si>
  <si>
    <t>コンビニ手数料　　140円　×　　 　件　＝　　 　　　円</t>
    <rPh sb="4" eb="7">
      <t>テスウリョウ</t>
    </rPh>
    <rPh sb="12" eb="13">
      <t>エン</t>
    </rPh>
    <rPh sb="19" eb="20">
      <t>ケン</t>
    </rPh>
    <rPh sb="28" eb="29">
      <t>エン</t>
    </rPh>
    <phoneticPr fontId="3"/>
  </si>
  <si>
    <t>）</t>
  </si>
  <si>
    <t>合計請求金額　　　　　　　　　　 円</t>
    <rPh sb="0" eb="2">
      <t>ゴウケイ</t>
    </rPh>
    <rPh sb="2" eb="4">
      <t>セイキュウ</t>
    </rPh>
    <rPh sb="4" eb="6">
      <t>キンガク</t>
    </rPh>
    <rPh sb="17" eb="18">
      <t>エン</t>
    </rPh>
    <phoneticPr fontId="3"/>
  </si>
  <si>
    <t>人数確認</t>
    <rPh sb="0" eb="2">
      <t>ニンズウ</t>
    </rPh>
    <rPh sb="2" eb="4">
      <t>カクニン</t>
    </rPh>
    <phoneticPr fontId="3"/>
  </si>
  <si>
    <t>請求書発行</t>
    <rPh sb="0" eb="3">
      <t>セイキュウショ</t>
    </rPh>
    <rPh sb="3" eb="5">
      <t>ハッコウ</t>
    </rPh>
    <phoneticPr fontId="3"/>
  </si>
  <si>
    <t>宿舎割当</t>
    <rPh sb="0" eb="2">
      <t>シュクシャ</t>
    </rPh>
    <rPh sb="2" eb="4">
      <t>ワリアテ</t>
    </rPh>
    <phoneticPr fontId="3"/>
  </si>
  <si>
    <t>活動登録</t>
    <rPh sb="0" eb="2">
      <t>カツドウ</t>
    </rPh>
    <rPh sb="2" eb="4">
      <t>トウロク</t>
    </rPh>
    <phoneticPr fontId="3"/>
  </si>
  <si>
    <t>退所</t>
    <rPh sb="0" eb="2">
      <t>タイショ</t>
    </rPh>
    <phoneticPr fontId="3"/>
  </si>
  <si>
    <t>太枠内をご記入ください。</t>
    <rPh sb="0" eb="1">
      <t>フト</t>
    </rPh>
    <rPh sb="1" eb="2">
      <t>ワク</t>
    </rPh>
    <rPh sb="2" eb="3">
      <t>ナイ</t>
    </rPh>
    <rPh sb="5" eb="7">
      <t>キニュウ</t>
    </rPh>
    <phoneticPr fontId="3"/>
  </si>
  <si>
    <t>日帰り人数</t>
    <rPh sb="0" eb="2">
      <t>ヒガエ</t>
    </rPh>
    <rPh sb="3" eb="5">
      <t>ニンズウ</t>
    </rPh>
    <phoneticPr fontId="3"/>
  </si>
  <si>
    <t>数量</t>
    <rPh sb="0" eb="2">
      <t>スウリョウ</t>
    </rPh>
    <phoneticPr fontId="3"/>
  </si>
  <si>
    <t>ジオハイキング（小松原森林）</t>
    <rPh sb="8" eb="11">
      <t>コマツバラ</t>
    </rPh>
    <rPh sb="11" eb="13">
      <t>シンリン</t>
    </rPh>
    <phoneticPr fontId="3"/>
  </si>
  <si>
    <t>ジオハイキング（マグマ越え）</t>
    <rPh sb="11" eb="12">
      <t>ゴ</t>
    </rPh>
    <phoneticPr fontId="3"/>
  </si>
  <si>
    <t>七宝焼き（キーホルダー）</t>
    <rPh sb="0" eb="3">
      <t>シッポウヤ</t>
    </rPh>
    <phoneticPr fontId="3"/>
  </si>
  <si>
    <t>レザークラフト（長角）</t>
    <rPh sb="8" eb="10">
      <t>チョウカク</t>
    </rPh>
    <phoneticPr fontId="3"/>
  </si>
  <si>
    <t>レザークラフト（スター）</t>
    <phoneticPr fontId="14"/>
  </si>
  <si>
    <t>レザークラフト（ストラップ）</t>
    <phoneticPr fontId="14"/>
  </si>
  <si>
    <t>利用団体票（日帰り）</t>
    <rPh sb="0" eb="2">
      <t>リヨウ</t>
    </rPh>
    <rPh sb="2" eb="4">
      <t>ダンタイ</t>
    </rPh>
    <rPh sb="4" eb="5">
      <t>ヒョウ</t>
    </rPh>
    <rPh sb="6" eb="8">
      <t>ヒガエ</t>
    </rPh>
    <phoneticPr fontId="3"/>
  </si>
  <si>
    <t>日帰り</t>
    <rPh sb="0" eb="2">
      <t>ヒガエ</t>
    </rPh>
    <phoneticPr fontId="14"/>
  </si>
  <si>
    <t>日帰り施設使用料</t>
    <rPh sb="0" eb="2">
      <t>ヒガエ</t>
    </rPh>
    <rPh sb="3" eb="5">
      <t>シセツ</t>
    </rPh>
    <rPh sb="5" eb="7">
      <t>シヨウ</t>
    </rPh>
    <rPh sb="7" eb="8">
      <t>リョウ</t>
    </rPh>
    <phoneticPr fontId="3"/>
  </si>
  <si>
    <t>研修室名</t>
    <rPh sb="0" eb="2">
      <t>ケンシュウ</t>
    </rPh>
    <rPh sb="2" eb="3">
      <t>シツ</t>
    </rPh>
    <rPh sb="3" eb="4">
      <t>メイ</t>
    </rPh>
    <phoneticPr fontId="3"/>
  </si>
  <si>
    <t>5,300円</t>
    <rPh sb="5" eb="6">
      <t>エン</t>
    </rPh>
    <phoneticPr fontId="3"/>
  </si>
  <si>
    <t>6月～9月</t>
    <rPh sb="1" eb="2">
      <t>ガツ</t>
    </rPh>
    <rPh sb="4" eb="5">
      <t>ガツ</t>
    </rPh>
    <phoneticPr fontId="3"/>
  </si>
  <si>
    <t>10,500円</t>
    <rPh sb="6" eb="7">
      <t>エン</t>
    </rPh>
    <phoneticPr fontId="3"/>
  </si>
  <si>
    <t>2,100円</t>
    <rPh sb="5" eb="6">
      <t>エン</t>
    </rPh>
    <phoneticPr fontId="3"/>
  </si>
  <si>
    <t>4,200円</t>
    <rPh sb="5" eb="6">
      <t>エン</t>
    </rPh>
    <phoneticPr fontId="3"/>
  </si>
  <si>
    <t>1,100円</t>
    <rPh sb="5" eb="6">
      <t>エン</t>
    </rPh>
    <phoneticPr fontId="3"/>
  </si>
  <si>
    <t>8,000円</t>
    <rPh sb="5" eb="6">
      <t>エン</t>
    </rPh>
    <phoneticPr fontId="3"/>
  </si>
  <si>
    <t>15,800円</t>
    <rPh sb="6" eb="7">
      <t>エン</t>
    </rPh>
    <phoneticPr fontId="3"/>
  </si>
  <si>
    <t>3,200円</t>
    <rPh sb="5" eb="6">
      <t>エン</t>
    </rPh>
    <phoneticPr fontId="3"/>
  </si>
  <si>
    <t>6,300円</t>
    <rPh sb="5" eb="6">
      <t>エン</t>
    </rPh>
    <phoneticPr fontId="3"/>
  </si>
  <si>
    <t>1,700円</t>
    <rPh sb="5" eb="6">
      <t>エン</t>
    </rPh>
    <phoneticPr fontId="3"/>
  </si>
  <si>
    <t>計</t>
    <rPh sb="0" eb="1">
      <t>ケイ</t>
    </rPh>
    <phoneticPr fontId="14"/>
  </si>
  <si>
    <t>体育館</t>
    <rPh sb="0" eb="3">
      <t>タイイクカン</t>
    </rPh>
    <phoneticPr fontId="3"/>
  </si>
  <si>
    <t>講堂</t>
    <rPh sb="0" eb="2">
      <t>コウドウ</t>
    </rPh>
    <phoneticPr fontId="3"/>
  </si>
  <si>
    <t>クラフト館</t>
    <rPh sb="4" eb="5">
      <t>カン</t>
    </rPh>
    <phoneticPr fontId="3"/>
  </si>
  <si>
    <t>武道館</t>
    <rPh sb="0" eb="3">
      <t>ブドウカン</t>
    </rPh>
    <phoneticPr fontId="3"/>
  </si>
  <si>
    <t>第１研修室</t>
    <rPh sb="0" eb="1">
      <t>ダイ</t>
    </rPh>
    <rPh sb="2" eb="5">
      <t>ケンシュウシツ</t>
    </rPh>
    <phoneticPr fontId="14"/>
  </si>
  <si>
    <t>第２研修室</t>
    <rPh sb="0" eb="1">
      <t>ダイ</t>
    </rPh>
    <rPh sb="2" eb="5">
      <t>ケンシュウシツ</t>
    </rPh>
    <phoneticPr fontId="14"/>
  </si>
  <si>
    <t>第３研修室</t>
    <rPh sb="0" eb="1">
      <t>ダイ</t>
    </rPh>
    <rPh sb="2" eb="5">
      <t>ケンシュウシツ</t>
    </rPh>
    <phoneticPr fontId="14"/>
  </si>
  <si>
    <t>第４研修室</t>
    <rPh sb="0" eb="1">
      <t>ダイ</t>
    </rPh>
    <rPh sb="2" eb="5">
      <t>ケンシュウシツ</t>
    </rPh>
    <phoneticPr fontId="14"/>
  </si>
  <si>
    <t>第５研修室</t>
    <rPh sb="0" eb="1">
      <t>ダイ</t>
    </rPh>
    <rPh sb="2" eb="5">
      <t>ケンシュウシツ</t>
    </rPh>
    <phoneticPr fontId="14"/>
  </si>
  <si>
    <t>第６研修室</t>
    <rPh sb="0" eb="1">
      <t>ダイ</t>
    </rPh>
    <rPh sb="2" eb="5">
      <t>ケンシュウシツ</t>
    </rPh>
    <phoneticPr fontId="14"/>
  </si>
  <si>
    <t>第７研修室</t>
    <rPh sb="0" eb="1">
      <t>ダイ</t>
    </rPh>
    <rPh sb="2" eb="5">
      <t>ケンシュウシツ</t>
    </rPh>
    <phoneticPr fontId="14"/>
  </si>
  <si>
    <t>第８研修室</t>
    <rPh sb="0" eb="1">
      <t>ダイ</t>
    </rPh>
    <rPh sb="2" eb="5">
      <t>ケンシュウシツ</t>
    </rPh>
    <phoneticPr fontId="14"/>
  </si>
  <si>
    <t>音楽談話室</t>
    <rPh sb="0" eb="2">
      <t>オンガク</t>
    </rPh>
    <rPh sb="2" eb="5">
      <t>ダンワシツ</t>
    </rPh>
    <phoneticPr fontId="14"/>
  </si>
  <si>
    <t>視聴覚室</t>
    <rPh sb="0" eb="3">
      <t>シチョウカク</t>
    </rPh>
    <rPh sb="3" eb="4">
      <t>シツ</t>
    </rPh>
    <phoneticPr fontId="14"/>
  </si>
  <si>
    <t>多目的室</t>
    <rPh sb="0" eb="3">
      <t>タモクテキ</t>
    </rPh>
    <rPh sb="3" eb="4">
      <t>シツ</t>
    </rPh>
    <phoneticPr fontId="14"/>
  </si>
  <si>
    <t>談話棟１階</t>
    <rPh sb="0" eb="2">
      <t>ダンワ</t>
    </rPh>
    <rPh sb="2" eb="3">
      <t>トウ</t>
    </rPh>
    <rPh sb="4" eb="5">
      <t>カイ</t>
    </rPh>
    <phoneticPr fontId="14"/>
  </si>
  <si>
    <t>野外活動棟</t>
    <rPh sb="0" eb="2">
      <t>ヤガイ</t>
    </rPh>
    <rPh sb="2" eb="4">
      <t>カツドウ</t>
    </rPh>
    <rPh sb="4" eb="5">
      <t>トウ</t>
    </rPh>
    <phoneticPr fontId="14"/>
  </si>
  <si>
    <t>野外炊事棟</t>
    <rPh sb="0" eb="2">
      <t>ヤガイ</t>
    </rPh>
    <rPh sb="2" eb="4">
      <t>スイジ</t>
    </rPh>
    <rPh sb="4" eb="5">
      <t>トウ</t>
    </rPh>
    <phoneticPr fontId="14"/>
  </si>
  <si>
    <t>ミーティングルーム</t>
    <phoneticPr fontId="14"/>
  </si>
  <si>
    <t>パークゴルフ場</t>
    <rPh sb="6" eb="7">
      <t>ジョウ</t>
    </rPh>
    <phoneticPr fontId="14"/>
  </si>
  <si>
    <t>グラウンド</t>
    <phoneticPr fontId="14"/>
  </si>
  <si>
    <t>テニスコート</t>
    <phoneticPr fontId="14"/>
  </si>
  <si>
    <t>森の遊び場</t>
    <rPh sb="0" eb="1">
      <t>モリ</t>
    </rPh>
    <rPh sb="2" eb="3">
      <t>アソ</t>
    </rPh>
    <rPh sb="4" eb="5">
      <t>バ</t>
    </rPh>
    <phoneticPr fontId="14"/>
  </si>
  <si>
    <r>
      <t>利用団体区分</t>
    </r>
    <r>
      <rPr>
        <b/>
        <sz val="16"/>
        <color rgb="FF000000"/>
        <rFont val="HG丸ｺﾞｼｯｸM-PRO"/>
        <family val="3"/>
        <charset val="128"/>
      </rPr>
      <t>（青少年）</t>
    </r>
    <rPh sb="0" eb="2">
      <t>リヨウ</t>
    </rPh>
    <rPh sb="2" eb="4">
      <t>ダンタイ</t>
    </rPh>
    <rPh sb="4" eb="6">
      <t>クブン</t>
    </rPh>
    <rPh sb="7" eb="10">
      <t>セイショウネン</t>
    </rPh>
    <phoneticPr fontId="14"/>
  </si>
  <si>
    <r>
      <t>利用団体区分</t>
    </r>
    <r>
      <rPr>
        <b/>
        <sz val="16"/>
        <color rgb="FF000000"/>
        <rFont val="HG丸ｺﾞｼｯｸM-PRO"/>
        <family val="3"/>
        <charset val="128"/>
      </rPr>
      <t>（一般）</t>
    </r>
    <rPh sb="0" eb="2">
      <t>リヨウ</t>
    </rPh>
    <rPh sb="2" eb="4">
      <t>ダンタイ</t>
    </rPh>
    <rPh sb="4" eb="6">
      <t>クブン</t>
    </rPh>
    <rPh sb="7" eb="9">
      <t>イッパン</t>
    </rPh>
    <phoneticPr fontId="14"/>
  </si>
  <si>
    <t>焼き板クラフト（1枚）</t>
    <rPh sb="0" eb="1">
      <t>ヤ</t>
    </rPh>
    <rPh sb="2" eb="3">
      <t>イタ</t>
    </rPh>
    <rPh sb="9" eb="10">
      <t>マイ</t>
    </rPh>
    <phoneticPr fontId="3"/>
  </si>
  <si>
    <t>プラ板キーホルダー（3セット）</t>
    <rPh sb="2" eb="3">
      <t>イタ</t>
    </rPh>
    <phoneticPr fontId="14"/>
  </si>
  <si>
    <t>活動物品</t>
    <rPh sb="0" eb="2">
      <t>カツドウ</t>
    </rPh>
    <rPh sb="2" eb="4">
      <t>ブッピン</t>
    </rPh>
    <phoneticPr fontId="3"/>
  </si>
  <si>
    <t>大雪ネイチャースキー</t>
    <rPh sb="0" eb="2">
      <t>タイセツ</t>
    </rPh>
    <phoneticPr fontId="3"/>
  </si>
  <si>
    <t>スノーシューハイク</t>
    <phoneticPr fontId="14"/>
  </si>
  <si>
    <t>コミュニケーショントレーニング</t>
    <phoneticPr fontId="3"/>
  </si>
  <si>
    <t>アイスブレイク</t>
    <phoneticPr fontId="14"/>
  </si>
  <si>
    <t>10月～5月</t>
    <rPh sb="2" eb="3">
      <t>ガツ</t>
    </rPh>
    <rPh sb="5" eb="6">
      <t>ガツ</t>
    </rPh>
    <phoneticPr fontId="3"/>
  </si>
  <si>
    <t>　令和　　　　年　　　　 月　　　　日（      　）　　～　　令和　　　　年　　　　 月　　　　日（      　）</t>
    <rPh sb="1" eb="3">
      <t>レイワ</t>
    </rPh>
    <rPh sb="7" eb="8">
      <t>トシ</t>
    </rPh>
    <rPh sb="13" eb="14">
      <t>ツキ</t>
    </rPh>
    <rPh sb="18" eb="19">
      <t>ヒ</t>
    </rPh>
    <phoneticPr fontId="3"/>
  </si>
  <si>
    <t>記入日　　令和　　　年　　月　　日</t>
    <rPh sb="5" eb="7">
      <t>レイワ</t>
    </rPh>
    <rPh sb="10" eb="11">
      <t>トシ</t>
    </rPh>
    <rPh sb="13" eb="14">
      <t>ツキ</t>
    </rPh>
    <rPh sb="16" eb="17">
      <t>ヒ</t>
    </rPh>
    <phoneticPr fontId="3"/>
  </si>
  <si>
    <t>宿　泊</t>
    <rPh sb="0" eb="1">
      <t>シュク</t>
    </rPh>
    <rPh sb="2" eb="3">
      <t>ハク</t>
    </rPh>
    <phoneticPr fontId="3"/>
  </si>
  <si>
    <t>宿泊人数</t>
    <rPh sb="0" eb="2">
      <t>シュクハク</t>
    </rPh>
    <rPh sb="2" eb="4">
      <t>ニンズウ</t>
    </rPh>
    <phoneticPr fontId="3"/>
  </si>
  <si>
    <t>シーツ
組数</t>
    <rPh sb="4" eb="6">
      <t>クミスウ</t>
    </rPh>
    <phoneticPr fontId="14"/>
  </si>
  <si>
    <t>小計③　　　　　　　　 円</t>
    <rPh sb="0" eb="1">
      <t>ショウ</t>
    </rPh>
    <rPh sb="1" eb="2">
      <t>ケイ</t>
    </rPh>
    <rPh sb="12" eb="13">
      <t>エン</t>
    </rPh>
    <phoneticPr fontId="3"/>
  </si>
  <si>
    <t>泊</t>
    <rPh sb="0" eb="1">
      <t>ハク</t>
    </rPh>
    <phoneticPr fontId="3"/>
  </si>
  <si>
    <t>×</t>
  </si>
  <si>
    <t>1,220円</t>
    <rPh sb="5" eb="6">
      <t>エン</t>
    </rPh>
    <phoneticPr fontId="3"/>
  </si>
  <si>
    <t>講師棟使用料</t>
    <rPh sb="0" eb="2">
      <t>コウシ</t>
    </rPh>
    <rPh sb="2" eb="3">
      <t>トウ</t>
    </rPh>
    <rPh sb="3" eb="6">
      <t>シヨウリョウ</t>
    </rPh>
    <phoneticPr fontId="3"/>
  </si>
  <si>
    <t>小計②　　　　　　　　 円</t>
    <rPh sb="0" eb="1">
      <t>ショウ</t>
    </rPh>
    <rPh sb="1" eb="2">
      <t>ケイ</t>
    </rPh>
    <rPh sb="12" eb="13">
      <t>エン</t>
    </rPh>
    <phoneticPr fontId="3"/>
  </si>
  <si>
    <t>※１　指導料必須</t>
    <rPh sb="3" eb="5">
      <t>シドウ</t>
    </rPh>
    <rPh sb="5" eb="6">
      <t>リョウ</t>
    </rPh>
    <rPh sb="6" eb="8">
      <t>ヒッス</t>
    </rPh>
    <phoneticPr fontId="3"/>
  </si>
  <si>
    <t>プラバン（3セット）</t>
  </si>
  <si>
    <t>焼き板（1枚）</t>
    <rPh sb="0" eb="1">
      <t>ヤ</t>
    </rPh>
    <rPh sb="2" eb="3">
      <t>イタ</t>
    </rPh>
    <rPh sb="5" eb="6">
      <t>マイ</t>
    </rPh>
    <phoneticPr fontId="3"/>
  </si>
  <si>
    <t>※2 7泊以上かつ30人以上の団体。</t>
    <rPh sb="4" eb="5">
      <t>ハク</t>
    </rPh>
    <rPh sb="5" eb="7">
      <t>イジョウ</t>
    </rPh>
    <rPh sb="11" eb="12">
      <t>ニン</t>
    </rPh>
    <rPh sb="12" eb="14">
      <t>イジョウ</t>
    </rPh>
    <rPh sb="15" eb="17">
      <t>ダンタイ</t>
    </rPh>
    <phoneticPr fontId="3"/>
  </si>
  <si>
    <t>小計①　　　　　　　　　 円</t>
    <rPh sb="0" eb="1">
      <t>ショウ</t>
    </rPh>
    <rPh sb="1" eb="2">
      <t>ケイ</t>
    </rPh>
    <rPh sb="13" eb="14">
      <t>エン</t>
    </rPh>
    <phoneticPr fontId="3"/>
  </si>
  <si>
    <t>※1 特別な配慮が必要な子供向けの活動を行う団体も同様。</t>
    <rPh sb="3" eb="5">
      <t>トクベツ</t>
    </rPh>
    <rPh sb="6" eb="8">
      <t>ハイリョ</t>
    </rPh>
    <rPh sb="9" eb="11">
      <t>ヒツヨウ</t>
    </rPh>
    <rPh sb="12" eb="14">
      <t>コドモ</t>
    </rPh>
    <rPh sb="14" eb="15">
      <t>ム</t>
    </rPh>
    <rPh sb="17" eb="19">
      <t>カツドウ</t>
    </rPh>
    <rPh sb="20" eb="21">
      <t>オコナ</t>
    </rPh>
    <rPh sb="22" eb="24">
      <t>ダンタイ</t>
    </rPh>
    <rPh sb="25" eb="27">
      <t>ドウヨウ</t>
    </rPh>
    <phoneticPr fontId="3"/>
  </si>
  <si>
    <t>要保護・準要保護世帯
申請書チェック欄</t>
    <rPh sb="0" eb="3">
      <t>ヨウホゴ</t>
    </rPh>
    <rPh sb="4" eb="5">
      <t>ジュン</t>
    </rPh>
    <rPh sb="5" eb="8">
      <t>ヨウホゴ</t>
    </rPh>
    <rPh sb="8" eb="10">
      <t>セタイ</t>
    </rPh>
    <rPh sb="11" eb="14">
      <t>シンセイショ</t>
    </rPh>
    <rPh sb="18" eb="19">
      <t>ラン</t>
    </rPh>
    <phoneticPr fontId="3"/>
  </si>
  <si>
    <t xml:space="preserve">   300円</t>
    <rPh sb="6" eb="7">
      <t>エン</t>
    </rPh>
    <phoneticPr fontId="3"/>
  </si>
  <si>
    <r>
      <t>要保護・準要保護世帯
（大人）</t>
    </r>
    <r>
      <rPr>
        <sz val="8"/>
        <color rgb="FF000000"/>
        <rFont val="HG丸ｺﾞｼｯｸM-PRO"/>
        <family val="3"/>
        <charset val="128"/>
      </rPr>
      <t>※1</t>
    </r>
    <rPh sb="0" eb="3">
      <t>ヨウホゴ</t>
    </rPh>
    <rPh sb="4" eb="5">
      <t>ジュン</t>
    </rPh>
    <rPh sb="5" eb="8">
      <t>ヨウホゴ</t>
    </rPh>
    <rPh sb="8" eb="10">
      <t>セタイ</t>
    </rPh>
    <rPh sb="12" eb="14">
      <t>オトナ</t>
    </rPh>
    <phoneticPr fontId="3"/>
  </si>
  <si>
    <r>
      <t>1,200円</t>
    </r>
    <r>
      <rPr>
        <sz val="8"/>
        <color rgb="FF000000"/>
        <rFont val="HG丸ｺﾞｼｯｸM-PRO"/>
        <family val="3"/>
        <charset val="128"/>
      </rPr>
      <t>※2</t>
    </r>
    <rPh sb="5" eb="6">
      <t>エン</t>
    </rPh>
    <phoneticPr fontId="3"/>
  </si>
  <si>
    <t>2,500円</t>
    <rPh sb="5" eb="6">
      <t>エン</t>
    </rPh>
    <phoneticPr fontId="3"/>
  </si>
  <si>
    <t>大人
（一般）</t>
    <rPh sb="0" eb="2">
      <t>オトナ</t>
    </rPh>
    <rPh sb="4" eb="6">
      <t>イッパン</t>
    </rPh>
    <phoneticPr fontId="3"/>
  </si>
  <si>
    <t>7,500円</t>
    <rPh sb="5" eb="6">
      <t>エン</t>
    </rPh>
    <phoneticPr fontId="3"/>
  </si>
  <si>
    <t>1,200円</t>
    <rPh sb="5" eb="6">
      <t>エン</t>
    </rPh>
    <phoneticPr fontId="3"/>
  </si>
  <si>
    <t>大人
（学生）</t>
    <rPh sb="0" eb="2">
      <t>オトナ</t>
    </rPh>
    <rPh sb="4" eb="6">
      <t>ガクセイ</t>
    </rPh>
    <phoneticPr fontId="3"/>
  </si>
  <si>
    <t xml:space="preserve">   900円</t>
    <rPh sb="6" eb="7">
      <t>エン</t>
    </rPh>
    <phoneticPr fontId="3"/>
  </si>
  <si>
    <r>
      <t>要保護・準要保護世帯
（小～高）</t>
    </r>
    <r>
      <rPr>
        <sz val="8"/>
        <color rgb="FF000000"/>
        <rFont val="HG丸ｺﾞｼｯｸM-PRO"/>
        <family val="3"/>
        <charset val="128"/>
      </rPr>
      <t>※1</t>
    </r>
    <rPh sb="0" eb="3">
      <t>ヨウホゴ</t>
    </rPh>
    <rPh sb="4" eb="5">
      <t>ジュン</t>
    </rPh>
    <rPh sb="5" eb="8">
      <t>ヨウホゴ</t>
    </rPh>
    <rPh sb="8" eb="10">
      <t>セタイ</t>
    </rPh>
    <rPh sb="12" eb="13">
      <t>ショウ</t>
    </rPh>
    <rPh sb="14" eb="15">
      <t>コウ</t>
    </rPh>
    <phoneticPr fontId="3"/>
  </si>
  <si>
    <t>1,800円</t>
    <rPh sb="5" eb="6">
      <t>エン</t>
    </rPh>
    <phoneticPr fontId="3"/>
  </si>
  <si>
    <t xml:space="preserve">   600円</t>
    <rPh sb="6" eb="7">
      <t>エン</t>
    </rPh>
    <phoneticPr fontId="3"/>
  </si>
  <si>
    <t>子供
（小～高）</t>
    <rPh sb="0" eb="2">
      <t>コドモ</t>
    </rPh>
    <rPh sb="4" eb="5">
      <t>ショウ</t>
    </rPh>
    <rPh sb="6" eb="7">
      <t>コウ</t>
    </rPh>
    <phoneticPr fontId="3"/>
  </si>
  <si>
    <t>幼児
（年少以上）</t>
    <rPh sb="0" eb="2">
      <t>ヨウジ</t>
    </rPh>
    <rPh sb="4" eb="6">
      <t>ネンショウ</t>
    </rPh>
    <rPh sb="6" eb="8">
      <t>イジョウ</t>
    </rPh>
    <phoneticPr fontId="3"/>
  </si>
  <si>
    <t>備考</t>
    <rPh sb="0" eb="2">
      <t>ビコウ</t>
    </rPh>
    <phoneticPr fontId="3"/>
  </si>
  <si>
    <r>
      <t>本館（</t>
    </r>
    <r>
      <rPr>
        <sz val="14"/>
        <color rgb="FF000000"/>
        <rFont val="HG丸ｺﾞｼｯｸM-PRO"/>
        <family val="3"/>
        <charset val="128"/>
      </rPr>
      <t>規定料金 / 期間中</t>
    </r>
    <r>
      <rPr>
        <sz val="14"/>
        <color rgb="FF000000"/>
        <rFont val="HG丸ｺﾞｼｯｸM-PRO"/>
        <family val="3"/>
        <charset val="128"/>
      </rPr>
      <t>最大</t>
    </r>
    <r>
      <rPr>
        <sz val="14"/>
        <color rgb="FF000000"/>
        <rFont val="HG丸ｺﾞｼｯｸM-PRO"/>
        <family val="3"/>
        <charset val="128"/>
      </rPr>
      <t>料金）</t>
    </r>
    <rPh sb="13" eb="15">
      <t>サイダイ</t>
    </rPh>
    <phoneticPr fontId="3"/>
  </si>
  <si>
    <t>利用区分</t>
    <rPh sb="0" eb="2">
      <t>リヨウ</t>
    </rPh>
    <rPh sb="2" eb="4">
      <t>クブン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</si>
  <si>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</si>
  <si>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指導者･関係者</t>
  </si>
  <si>
    <r>
      <t xml:space="preserve">2,500円/泊
</t>
    </r>
    <r>
      <rPr>
        <sz val="9"/>
        <color rgb="FF000000"/>
        <rFont val="HG丸ｺﾞｼｯｸM-PRO"/>
        <family val="3"/>
        <charset val="128"/>
      </rPr>
      <t>※7</t>
    </r>
    <r>
      <rPr>
        <sz val="9"/>
        <color rgb="FF000000"/>
        <rFont val="HG丸ｺﾞｼｯｸM-PRO"/>
        <family val="3"/>
        <charset val="128"/>
      </rPr>
      <t>泊</t>
    </r>
    <r>
      <rPr>
        <sz val="9"/>
        <color rgb="FF000000"/>
        <rFont val="HG丸ｺﾞｼｯｸM-PRO"/>
        <family val="3"/>
        <charset val="128"/>
      </rPr>
      <t>以上</t>
    </r>
    <r>
      <rPr>
        <sz val="9"/>
        <color rgb="FF000000"/>
        <rFont val="HG丸ｺﾞｼｯｸM-PRO"/>
        <family val="3"/>
        <charset val="128"/>
      </rPr>
      <t>かつ30</t>
    </r>
    <r>
      <rPr>
        <sz val="9"/>
        <color rgb="FF000000"/>
        <rFont val="HG丸ｺﾞｼｯｸM-PRO"/>
        <family val="3"/>
        <charset val="128"/>
      </rPr>
      <t>人</t>
    </r>
    <r>
      <rPr>
        <sz val="9"/>
        <color rgb="FF000000"/>
        <rFont val="HG丸ｺﾞｼｯｸM-PRO"/>
        <family val="3"/>
        <charset val="128"/>
      </rPr>
      <t>以上</t>
    </r>
    <r>
      <rPr>
        <sz val="9"/>
        <color rgb="FF000000"/>
        <rFont val="HG丸ｺﾞｼｯｸM-PRO"/>
        <family val="3"/>
        <charset val="128"/>
      </rPr>
      <t>は1,200</t>
    </r>
    <r>
      <rPr>
        <sz val="9"/>
        <color rgb="FF000000"/>
        <rFont val="HG丸ｺﾞｼｯｸM-PRO"/>
        <family val="3"/>
        <charset val="128"/>
      </rPr>
      <t>円</t>
    </r>
    <r>
      <rPr>
        <sz val="9"/>
        <color rgb="FF000000"/>
        <rFont val="HG丸ｺﾞｼｯｸM-PRO"/>
        <family val="3"/>
        <charset val="128"/>
      </rPr>
      <t>/</t>
    </r>
    <r>
      <rPr>
        <sz val="9"/>
        <color rgb="FF000000"/>
        <rFont val="HG丸ｺﾞｼｯｸM-PRO"/>
        <family val="3"/>
        <charset val="128"/>
      </rPr>
      <t>泊</t>
    </r>
    <rPh sb="5" eb="6">
      <t>エン</t>
    </rPh>
    <rPh sb="7" eb="8">
      <t>ハク</t>
    </rPh>
    <rPh sb="11" eb="12">
      <t>ハク</t>
    </rPh>
    <rPh sb="12" eb="14">
      <t>イジョウ</t>
    </rPh>
    <rPh sb="18" eb="19">
      <t>ニン</t>
    </rPh>
    <rPh sb="19" eb="21">
      <t>イジョウ</t>
    </rPh>
    <rPh sb="27" eb="28">
      <t>エン</t>
    </rPh>
    <rPh sb="29" eb="30">
      <t>ハク</t>
    </rPh>
    <phoneticPr fontId="3"/>
  </si>
  <si>
    <t>社会人</t>
  </si>
  <si>
    <t>その他の学生</t>
  </si>
  <si>
    <t>専修学校生、各種学校生</t>
  </si>
  <si>
    <r>
      <t xml:space="preserve">1,200円/泊
</t>
    </r>
    <r>
      <rPr>
        <sz val="10"/>
        <color rgb="FF000000"/>
        <rFont val="HG丸ｺﾞｼｯｸM-PRO"/>
        <family val="3"/>
        <charset val="128"/>
      </rPr>
      <t>※7</t>
    </r>
    <r>
      <rPr>
        <sz val="10"/>
        <color rgb="FF000000"/>
        <rFont val="HG丸ｺﾞｼｯｸM-PRO"/>
        <family val="3"/>
        <charset val="128"/>
      </rPr>
      <t>泊</t>
    </r>
    <r>
      <rPr>
        <sz val="10"/>
        <color rgb="FF000000"/>
        <rFont val="HG丸ｺﾞｼｯｸM-PRO"/>
        <family val="3"/>
        <charset val="128"/>
      </rPr>
      <t>以上</t>
    </r>
    <r>
      <rPr>
        <sz val="10"/>
        <color rgb="FF000000"/>
        <rFont val="HG丸ｺﾞｼｯｸM-PRO"/>
        <family val="3"/>
        <charset val="128"/>
      </rPr>
      <t>は</t>
    </r>
    <r>
      <rPr>
        <sz val="10"/>
        <color rgb="FF000000"/>
        <rFont val="HG丸ｺﾞｼｯｸM-PRO"/>
        <family val="3"/>
        <charset val="128"/>
      </rPr>
      <t>最大</t>
    </r>
    <r>
      <rPr>
        <sz val="10"/>
        <color rgb="FF000000"/>
        <rFont val="HG丸ｺﾞｼｯｸM-PRO"/>
        <family val="3"/>
        <charset val="128"/>
      </rPr>
      <t>7,500</t>
    </r>
    <r>
      <rPr>
        <sz val="10"/>
        <color rgb="FF000000"/>
        <rFont val="HG丸ｺﾞｼｯｸM-PRO"/>
        <family val="3"/>
        <charset val="128"/>
      </rPr>
      <t>円</t>
    </r>
    <rPh sb="5" eb="6">
      <t>エン</t>
    </rPh>
    <rPh sb="7" eb="8">
      <t>ハク</t>
    </rPh>
    <rPh sb="11" eb="12">
      <t>ハク</t>
    </rPh>
    <rPh sb="12" eb="14">
      <t>イジョウ</t>
    </rPh>
    <rPh sb="15" eb="17">
      <t>サイダイ</t>
    </rPh>
    <rPh sb="22" eb="23">
      <t>エン</t>
    </rPh>
    <phoneticPr fontId="3"/>
  </si>
  <si>
    <t>大学生､短期大学生高等専門学校生</t>
  </si>
  <si>
    <t>高校生、高等専門学校生</t>
  </si>
  <si>
    <t>中等教育学校生</t>
  </si>
  <si>
    <t>中学生</t>
  </si>
  <si>
    <t>小学生</t>
  </si>
  <si>
    <r>
      <t xml:space="preserve">600円/泊
</t>
    </r>
    <r>
      <rPr>
        <sz val="10"/>
        <color rgb="FF000000"/>
        <rFont val="HG丸ｺﾞｼｯｸM-PRO"/>
        <family val="3"/>
        <charset val="128"/>
      </rPr>
      <t>※4</t>
    </r>
    <r>
      <rPr>
        <sz val="10"/>
        <color rgb="FF000000"/>
        <rFont val="HG丸ｺﾞｼｯｸM-PRO"/>
        <family val="3"/>
        <charset val="128"/>
      </rPr>
      <t>泊</t>
    </r>
    <r>
      <rPr>
        <sz val="10"/>
        <color rgb="FF000000"/>
        <rFont val="HG丸ｺﾞｼｯｸM-PRO"/>
        <family val="3"/>
        <charset val="128"/>
      </rPr>
      <t>以上</t>
    </r>
    <r>
      <rPr>
        <sz val="10"/>
        <color rgb="FF000000"/>
        <rFont val="HG丸ｺﾞｼｯｸM-PRO"/>
        <family val="3"/>
        <charset val="128"/>
      </rPr>
      <t>は</t>
    </r>
    <r>
      <rPr>
        <sz val="10"/>
        <color rgb="FF000000"/>
        <rFont val="HG丸ｺﾞｼｯｸM-PRO"/>
        <family val="3"/>
        <charset val="128"/>
      </rPr>
      <t>最大</t>
    </r>
    <r>
      <rPr>
        <sz val="10"/>
        <color rgb="FF000000"/>
        <rFont val="HG丸ｺﾞｼｯｸM-PRO"/>
        <family val="3"/>
        <charset val="128"/>
      </rPr>
      <t>1,800</t>
    </r>
    <r>
      <rPr>
        <sz val="10"/>
        <color rgb="FF000000"/>
        <rFont val="HG丸ｺﾞｼｯｸM-PRO"/>
        <family val="3"/>
        <charset val="128"/>
      </rPr>
      <t>円</t>
    </r>
    <rPh sb="3" eb="4">
      <t>エン</t>
    </rPh>
    <rPh sb="5" eb="6">
      <t>ハク</t>
    </rPh>
    <rPh sb="9" eb="10">
      <t>ハク</t>
    </rPh>
    <rPh sb="10" eb="12">
      <t>イジョウ</t>
    </rPh>
    <rPh sb="13" eb="15">
      <t>サイダイ</t>
    </rPh>
    <rPh sb="20" eb="21">
      <t>エン</t>
    </rPh>
    <phoneticPr fontId="3"/>
  </si>
  <si>
    <t>特別支援学校生</t>
  </si>
  <si>
    <r>
      <t xml:space="preserve">300円/泊 </t>
    </r>
    <r>
      <rPr>
        <sz val="10"/>
        <color rgb="FF000000"/>
        <rFont val="HG丸ｺﾞｼｯｸM-PRO"/>
        <family val="3"/>
        <charset val="128"/>
      </rPr>
      <t>※4</t>
    </r>
    <r>
      <rPr>
        <sz val="10"/>
        <color rgb="FF000000"/>
        <rFont val="HG丸ｺﾞｼｯｸM-PRO"/>
        <family val="3"/>
        <charset val="128"/>
      </rPr>
      <t>泊</t>
    </r>
    <r>
      <rPr>
        <sz val="10"/>
        <color rgb="FF000000"/>
        <rFont val="HG丸ｺﾞｼｯｸM-PRO"/>
        <family val="3"/>
        <charset val="128"/>
      </rPr>
      <t>以上</t>
    </r>
    <r>
      <rPr>
        <sz val="10"/>
        <color rgb="FF000000"/>
        <rFont val="HG丸ｺﾞｼｯｸM-PRO"/>
        <family val="3"/>
        <charset val="128"/>
      </rPr>
      <t>は</t>
    </r>
    <r>
      <rPr>
        <sz val="10"/>
        <color rgb="FF000000"/>
        <rFont val="HG丸ｺﾞｼｯｸM-PRO"/>
        <family val="3"/>
        <charset val="128"/>
      </rPr>
      <t>最大</t>
    </r>
    <r>
      <rPr>
        <sz val="10"/>
        <color rgb="FF000000"/>
        <rFont val="HG丸ｺﾞｼｯｸM-PRO"/>
        <family val="3"/>
        <charset val="128"/>
      </rPr>
      <t>900</t>
    </r>
    <r>
      <rPr>
        <sz val="10"/>
        <color rgb="FF000000"/>
        <rFont val="HG丸ｺﾞｼｯｸM-PRO"/>
        <family val="3"/>
        <charset val="128"/>
      </rPr>
      <t>円</t>
    </r>
    <rPh sb="3" eb="4">
      <t>エン</t>
    </rPh>
    <rPh sb="5" eb="6">
      <t>ハク</t>
    </rPh>
    <rPh sb="9" eb="10">
      <t>ハク</t>
    </rPh>
    <rPh sb="10" eb="12">
      <t>イジョウ</t>
    </rPh>
    <rPh sb="13" eb="15">
      <t>サイダイ</t>
    </rPh>
    <rPh sb="18" eb="19">
      <t>エン</t>
    </rPh>
    <phoneticPr fontId="3"/>
  </si>
  <si>
    <t>年少～年長</t>
  </si>
  <si>
    <t>0円</t>
    <rPh sb="1" eb="2">
      <t>エン</t>
    </rPh>
    <phoneticPr fontId="3"/>
  </si>
  <si>
    <t>年少未満</t>
  </si>
  <si>
    <t>宿泊利用</t>
    <rPh sb="0" eb="2">
      <t>シュクハク</t>
    </rPh>
    <rPh sb="2" eb="4">
      <t>リヨウ</t>
    </rPh>
    <phoneticPr fontId="3"/>
  </si>
  <si>
    <t>料金</t>
    <rPh sb="0" eb="2">
      <t>リョウキン</t>
    </rPh>
    <phoneticPr fontId="3"/>
  </si>
  <si>
    <t>利用者所属</t>
    <rPh sb="0" eb="3">
      <t>リヨウシャ</t>
    </rPh>
    <rPh sb="3" eb="5">
      <t>ショゾク</t>
    </rPh>
    <phoneticPr fontId="3"/>
  </si>
  <si>
    <t>宿泊人員</t>
    <rPh sb="0" eb="2">
      <t>シュクハク</t>
    </rPh>
    <rPh sb="2" eb="4">
      <t>ジンイン</t>
    </rPh>
    <phoneticPr fontId="3"/>
  </si>
  <si>
    <t>6泊目</t>
    <rPh sb="1" eb="2">
      <t>ハク</t>
    </rPh>
    <rPh sb="2" eb="3">
      <t>メ</t>
    </rPh>
    <phoneticPr fontId="3"/>
  </si>
  <si>
    <t>5泊目</t>
    <rPh sb="1" eb="2">
      <t>ハク</t>
    </rPh>
    <rPh sb="2" eb="3">
      <t>メ</t>
    </rPh>
    <phoneticPr fontId="3"/>
  </si>
  <si>
    <t>4泊目</t>
    <rPh sb="1" eb="2">
      <t>ハク</t>
    </rPh>
    <rPh sb="2" eb="3">
      <t>メ</t>
    </rPh>
    <phoneticPr fontId="3"/>
  </si>
  <si>
    <t>3泊目</t>
    <rPh sb="1" eb="2">
      <t>ハク</t>
    </rPh>
    <rPh sb="2" eb="3">
      <t>メ</t>
    </rPh>
    <phoneticPr fontId="3"/>
  </si>
  <si>
    <t>2泊目</t>
    <rPh sb="1" eb="2">
      <t>ハク</t>
    </rPh>
    <rPh sb="2" eb="3">
      <t>メ</t>
    </rPh>
    <phoneticPr fontId="3"/>
  </si>
  <si>
    <t>1泊目</t>
    <rPh sb="1" eb="2">
      <t>ハク</t>
    </rPh>
    <rPh sb="2" eb="3">
      <t>メ</t>
    </rPh>
    <phoneticPr fontId="3"/>
  </si>
  <si>
    <t>シーツ組数</t>
    <rPh sb="3" eb="5">
      <t>クミスウ</t>
    </rPh>
    <phoneticPr fontId="3"/>
  </si>
  <si>
    <t>宿泊</t>
    <rPh sb="0" eb="2">
      <t>シュクハク</t>
    </rPh>
    <phoneticPr fontId="3"/>
  </si>
  <si>
    <t>【日帰り】　※日付ごとの日帰り利用者数（施設に宿泊されない方の人数）を記入してください。</t>
  </si>
  <si>
    <t>　令和　　　　　年　　　　　 月　　　　　日（      　）～　令和　　　　　年　　　　　月　　　　　 日（        ）　（　　泊　　日）</t>
    <rPh sb="1" eb="3">
      <t>レイワ</t>
    </rPh>
    <rPh sb="8" eb="9">
      <t>トシ</t>
    </rPh>
    <rPh sb="15" eb="16">
      <t>ツキ</t>
    </rPh>
    <rPh sb="21" eb="22">
      <t>ヒ</t>
    </rPh>
    <rPh sb="33" eb="35">
      <t>レイワ</t>
    </rPh>
    <rPh sb="68" eb="69">
      <t>ハク</t>
    </rPh>
    <rPh sb="71" eb="72">
      <t>ニチ</t>
    </rPh>
    <phoneticPr fontId="3"/>
  </si>
  <si>
    <t>１</t>
  </si>
  <si>
    <t>利用団体票</t>
    <rPh sb="0" eb="2">
      <t>リヨウ</t>
    </rPh>
    <rPh sb="2" eb="4">
      <t>ダンタイ</t>
    </rPh>
    <rPh sb="4" eb="5">
      <t>ヒョウ</t>
    </rPh>
    <phoneticPr fontId="3"/>
  </si>
  <si>
    <t>300円/泊 ※4泊以上は最大900円</t>
    <rPh sb="3" eb="4">
      <t>エン</t>
    </rPh>
    <rPh sb="5" eb="6">
      <t>ハク</t>
    </rPh>
    <rPh sb="9" eb="10">
      <t>ハク</t>
    </rPh>
    <rPh sb="10" eb="12">
      <t>イジョウ</t>
    </rPh>
    <rPh sb="13" eb="15">
      <t>サイダイ</t>
    </rPh>
    <rPh sb="18" eb="19">
      <t>エン</t>
    </rPh>
    <phoneticPr fontId="3"/>
  </si>
  <si>
    <t>料　　金</t>
    <rPh sb="0" eb="1">
      <t>リョウ</t>
    </rPh>
    <rPh sb="3" eb="4">
      <t>キン</t>
    </rPh>
    <phoneticPr fontId="3"/>
  </si>
  <si>
    <r>
      <t xml:space="preserve">2,500円/泊
</t>
    </r>
    <r>
      <rPr>
        <sz val="13"/>
        <color rgb="FF000000"/>
        <rFont val="HG丸ｺﾞｼｯｸM-PRO"/>
        <family val="3"/>
        <charset val="128"/>
      </rPr>
      <t>※7泊以上かつ30人以上は1,200円/泊</t>
    </r>
    <rPh sb="5" eb="6">
      <t>エン</t>
    </rPh>
    <rPh sb="7" eb="8">
      <t>ハク</t>
    </rPh>
    <rPh sb="11" eb="12">
      <t>ハク</t>
    </rPh>
    <rPh sb="12" eb="14">
      <t>イジョウ</t>
    </rPh>
    <rPh sb="18" eb="19">
      <t>ニン</t>
    </rPh>
    <rPh sb="19" eb="21">
      <t>イジョウ</t>
    </rPh>
    <rPh sb="27" eb="28">
      <t>エン</t>
    </rPh>
    <rPh sb="29" eb="30">
      <t>ハク</t>
    </rPh>
    <phoneticPr fontId="3"/>
  </si>
  <si>
    <t>本館（規定料金 / 期間中最大料金）</t>
    <rPh sb="13" eb="15">
      <t>サイダイ</t>
    </rPh>
    <phoneticPr fontId="3"/>
  </si>
  <si>
    <t>1,200円※2</t>
    <rPh sb="5" eb="6">
      <t>エン</t>
    </rPh>
    <phoneticPr fontId="3"/>
  </si>
  <si>
    <t>要保護・
準要保護世帯
（小～高）※1</t>
    <rPh sb="0" eb="3">
      <t>ヨウホゴ</t>
    </rPh>
    <rPh sb="5" eb="6">
      <t>ジュン</t>
    </rPh>
    <rPh sb="6" eb="9">
      <t>ヨウホゴ</t>
    </rPh>
    <rPh sb="9" eb="11">
      <t>セタイ</t>
    </rPh>
    <rPh sb="13" eb="14">
      <t>ショウ</t>
    </rPh>
    <rPh sb="15" eb="16">
      <t>コウ</t>
    </rPh>
    <phoneticPr fontId="3"/>
  </si>
  <si>
    <t>要保護・
準要保護世帯
（大人）※1</t>
    <rPh sb="0" eb="3">
      <t>ヨウホゴ</t>
    </rPh>
    <rPh sb="5" eb="6">
      <t>ジュン</t>
    </rPh>
    <rPh sb="6" eb="9">
      <t>ヨウホゴ</t>
    </rPh>
    <rPh sb="9" eb="11">
      <t>セタイ</t>
    </rPh>
    <rPh sb="13" eb="15">
      <t>オトナ</t>
    </rPh>
    <phoneticPr fontId="3"/>
  </si>
  <si>
    <t>要保護・
準要保護世帯
申請書チェック欄</t>
    <rPh sb="0" eb="3">
      <t>ヨウホゴ</t>
    </rPh>
    <rPh sb="5" eb="6">
      <t>ジュン</t>
    </rPh>
    <rPh sb="6" eb="9">
      <t>ヨウホゴ</t>
    </rPh>
    <rPh sb="9" eb="11">
      <t>セタイ</t>
    </rPh>
    <rPh sb="12" eb="15">
      <t>シンセイショ</t>
    </rPh>
    <rPh sb="19" eb="20">
      <t>ラン</t>
    </rPh>
    <phoneticPr fontId="3"/>
  </si>
  <si>
    <t>備　　考</t>
    <rPh sb="0" eb="1">
      <t>ビ</t>
    </rPh>
    <rPh sb="3" eb="4">
      <t>コウ</t>
    </rPh>
    <phoneticPr fontId="3"/>
  </si>
  <si>
    <r>
      <t xml:space="preserve">600円/泊
</t>
    </r>
    <r>
      <rPr>
        <sz val="13"/>
        <color rgb="FF000000"/>
        <rFont val="HG丸ｺﾞｼｯｸM-PRO"/>
        <family val="3"/>
        <charset val="128"/>
      </rPr>
      <t>※4泊以上は最大1,800円</t>
    </r>
    <rPh sb="3" eb="4">
      <t>エン</t>
    </rPh>
    <rPh sb="5" eb="6">
      <t>ハク</t>
    </rPh>
    <rPh sb="9" eb="10">
      <t>ハク</t>
    </rPh>
    <rPh sb="10" eb="12">
      <t>イジョウ</t>
    </rPh>
    <rPh sb="13" eb="15">
      <t>サイダイ</t>
    </rPh>
    <rPh sb="20" eb="21">
      <t>エン</t>
    </rPh>
    <phoneticPr fontId="3"/>
  </si>
  <si>
    <r>
      <t xml:space="preserve">1,200円/泊
</t>
    </r>
    <r>
      <rPr>
        <sz val="13"/>
        <color rgb="FF000000"/>
        <rFont val="HG丸ｺﾞｼｯｸM-PRO"/>
        <family val="3"/>
        <charset val="128"/>
      </rPr>
      <t>※7泊以上は最大7,500円</t>
    </r>
    <rPh sb="5" eb="6">
      <t>エン</t>
    </rPh>
    <rPh sb="7" eb="8">
      <t>ハク</t>
    </rPh>
    <rPh sb="11" eb="12">
      <t>ハク</t>
    </rPh>
    <rPh sb="12" eb="14">
      <t>イジョウ</t>
    </rPh>
    <rPh sb="15" eb="17">
      <t>サイダイ</t>
    </rPh>
    <rPh sb="22" eb="23">
      <t>エン</t>
    </rPh>
    <phoneticPr fontId="3"/>
  </si>
  <si>
    <t>※1　特別な配慮が必要な子供向けの活動を行う団体も同様</t>
    <rPh sb="3" eb="5">
      <t>トクベツ</t>
    </rPh>
    <rPh sb="6" eb="8">
      <t>ハイリョ</t>
    </rPh>
    <rPh sb="9" eb="11">
      <t>ヒツヨウ</t>
    </rPh>
    <rPh sb="12" eb="14">
      <t>コドモ</t>
    </rPh>
    <rPh sb="14" eb="15">
      <t>ム</t>
    </rPh>
    <rPh sb="17" eb="19">
      <t>カツドウ</t>
    </rPh>
    <rPh sb="20" eb="21">
      <t>オコナ</t>
    </rPh>
    <rPh sb="22" eb="24">
      <t>ダンタイ</t>
    </rPh>
    <rPh sb="25" eb="27">
      <t>ドウヨウ</t>
    </rPh>
    <phoneticPr fontId="3"/>
  </si>
  <si>
    <t>女性</t>
    <rPh sb="0" eb="2">
      <t>ジョセイ</t>
    </rPh>
    <phoneticPr fontId="14"/>
  </si>
  <si>
    <t>計</t>
    <rPh sb="0" eb="1">
      <t>ケイ</t>
    </rPh>
    <phoneticPr fontId="14"/>
  </si>
  <si>
    <t>宿　泊　・　日帰り</t>
    <rPh sb="0" eb="1">
      <t>シュク</t>
    </rPh>
    <rPh sb="2" eb="3">
      <t>ハク</t>
    </rPh>
    <rPh sb="6" eb="8">
      <t>ヒガエ</t>
    </rPh>
    <phoneticPr fontId="14"/>
  </si>
  <si>
    <r>
      <t>【宿　泊】　※日付ごとの宿泊者数を記入してください。</t>
    </r>
    <r>
      <rPr>
        <sz val="13"/>
        <color rgb="FF000000"/>
        <rFont val="HGS創英角ｺﾞｼｯｸUB"/>
        <family val="3"/>
        <charset val="128"/>
      </rPr>
      <t>※新しいシーツを利用した日に組数を書いてください。</t>
    </r>
    <rPh sb="1" eb="2">
      <t>ヤド</t>
    </rPh>
    <rPh sb="3" eb="4">
      <t>ハク</t>
    </rPh>
    <rPh sb="7" eb="9">
      <t>ヒヅケ</t>
    </rPh>
    <rPh sb="27" eb="28">
      <t>アタラ</t>
    </rPh>
    <rPh sb="34" eb="36">
      <t>リヨウ</t>
    </rPh>
    <rPh sb="38" eb="39">
      <t>ヒ</t>
    </rPh>
    <rPh sb="40" eb="41">
      <t>クミ</t>
    </rPh>
    <rPh sb="41" eb="42">
      <t>カズ</t>
    </rPh>
    <rPh sb="43" eb="44">
      <t>カ</t>
    </rPh>
    <phoneticPr fontId="3"/>
  </si>
  <si>
    <r>
      <t>【宿　泊】　※日付ごとの宿泊者数を記入してください。</t>
    </r>
    <r>
      <rPr>
        <sz val="14"/>
        <color rgb="FF000000"/>
        <rFont val="HGS創英角ｺﾞｼｯｸUB"/>
        <family val="3"/>
        <charset val="128"/>
      </rPr>
      <t>※新しいシーツを利用した日に組数を書いてください。</t>
    </r>
    <rPh sb="1" eb="2">
      <t>ヤド</t>
    </rPh>
    <rPh sb="3" eb="4">
      <t>ハク</t>
    </rPh>
    <rPh sb="7" eb="9">
      <t>ヒヅケ</t>
    </rPh>
    <rPh sb="27" eb="28">
      <t>アタラ</t>
    </rPh>
    <rPh sb="34" eb="36">
      <t>リヨウ</t>
    </rPh>
    <rPh sb="38" eb="39">
      <t>ヒ</t>
    </rPh>
    <rPh sb="40" eb="41">
      <t>クミ</t>
    </rPh>
    <rPh sb="41" eb="42">
      <t>カズ</t>
    </rPh>
    <rPh sb="43" eb="44">
      <t>カ</t>
    </rPh>
    <phoneticPr fontId="3"/>
  </si>
  <si>
    <t>円</t>
    <rPh sb="0" eb="1">
      <t>エン</t>
    </rPh>
    <phoneticPr fontId="14"/>
  </si>
  <si>
    <t xml:space="preserve">　　小計①　　　　　　　 </t>
    <rPh sb="2" eb="3">
      <t>ショウ</t>
    </rPh>
    <rPh sb="3" eb="4">
      <t>ケイ</t>
    </rPh>
    <phoneticPr fontId="3"/>
  </si>
  <si>
    <t xml:space="preserve">　　小計②　　　　　　　 </t>
    <rPh sb="2" eb="3">
      <t>ショウ</t>
    </rPh>
    <rPh sb="3" eb="4">
      <t>ケイ</t>
    </rPh>
    <phoneticPr fontId="3"/>
  </si>
  <si>
    <t xml:space="preserve">　　小計③　　　　　　　 </t>
    <rPh sb="2" eb="3">
      <t>ショウ</t>
    </rPh>
    <rPh sb="3" eb="4">
      <t>ケイ</t>
    </rPh>
    <phoneticPr fontId="3"/>
  </si>
  <si>
    <t>円</t>
    <rPh sb="0" eb="1">
      <t>エン</t>
    </rPh>
    <phoneticPr fontId="14"/>
  </si>
  <si>
    <t>小計①　　　　　</t>
    <rPh sb="0" eb="1">
      <t>ショウ</t>
    </rPh>
    <rPh sb="1" eb="2">
      <t>ケイ</t>
    </rPh>
    <phoneticPr fontId="3"/>
  </si>
  <si>
    <r>
      <rPr>
        <sz val="18"/>
        <color rgb="FF000000"/>
        <rFont val="HG丸ｺﾞｼｯｸM-PRO"/>
        <family val="3"/>
        <charset val="128"/>
      </rPr>
      <t>□</t>
    </r>
    <r>
      <rPr>
        <sz val="14"/>
        <color rgb="FF000000"/>
        <rFont val="HG丸ｺﾞｼｯｸM-PRO"/>
        <family val="3"/>
        <charset val="128"/>
      </rPr>
      <t>午前　　　</t>
    </r>
    <r>
      <rPr>
        <sz val="18"/>
        <color rgb="FF000000"/>
        <rFont val="HG丸ｺﾞｼｯｸM-PRO"/>
        <family val="3"/>
        <charset val="128"/>
      </rPr>
      <t>□</t>
    </r>
    <r>
      <rPr>
        <sz val="14"/>
        <color rgb="FF000000"/>
        <rFont val="HG丸ｺﾞｼｯｸM-PRO"/>
        <family val="3"/>
        <charset val="128"/>
      </rPr>
      <t>午後</t>
    </r>
    <rPh sb="1" eb="3">
      <t>ゴゼン</t>
    </rPh>
    <rPh sb="7" eb="9">
      <t>ゴゴ</t>
    </rPh>
    <phoneticPr fontId="14"/>
  </si>
  <si>
    <t>七宝焼き（※1）</t>
    <rPh sb="0" eb="2">
      <t>シッポウ</t>
    </rPh>
    <rPh sb="2" eb="3">
      <t>ヤキ</t>
    </rPh>
    <phoneticPr fontId="3"/>
  </si>
  <si>
    <t>マイスプーンづくり（※1）</t>
    <phoneticPr fontId="14"/>
  </si>
  <si>
    <t>※ゴミ袋（４５ℓ）100円</t>
    <rPh sb="3" eb="4">
      <t>フクロ</t>
    </rPh>
    <rPh sb="12" eb="13">
      <t>エン</t>
    </rPh>
    <phoneticPr fontId="14"/>
  </si>
  <si>
    <t>※スポーツタイマー　2000円</t>
    <rPh sb="14" eb="15">
      <t>エン</t>
    </rPh>
    <phoneticPr fontId="14"/>
  </si>
  <si>
    <t>※焚火台　500円</t>
    <rPh sb="1" eb="3">
      <t>タキビ</t>
    </rPh>
    <rPh sb="3" eb="4">
      <t>ダイ</t>
    </rPh>
    <rPh sb="8" eb="9">
      <t>エン</t>
    </rPh>
    <phoneticPr fontId="14"/>
  </si>
  <si>
    <t>※ジェットヒーター使用料（3時間）　2000円</t>
    <rPh sb="9" eb="12">
      <t>シヨウリョウ</t>
    </rPh>
    <rPh sb="14" eb="16">
      <t>ジカン</t>
    </rPh>
    <rPh sb="22" eb="23">
      <t>エン</t>
    </rPh>
    <phoneticPr fontId="14"/>
  </si>
  <si>
    <t>【日帰り施設使用料】</t>
    <rPh sb="1" eb="3">
      <t>ヒガエ</t>
    </rPh>
    <rPh sb="4" eb="6">
      <t>シセツ</t>
    </rPh>
    <rPh sb="6" eb="8">
      <t>シヨウ</t>
    </rPh>
    <rPh sb="8" eb="9">
      <t>リョウ</t>
    </rPh>
    <phoneticPr fontId="3"/>
  </si>
  <si>
    <t>【特定研修活動実施経費】</t>
    <rPh sb="1" eb="3">
      <t>トクテイ</t>
    </rPh>
    <rPh sb="3" eb="5">
      <t>ケンシュウ</t>
    </rPh>
    <rPh sb="5" eb="7">
      <t>カツドウ</t>
    </rPh>
    <rPh sb="7" eb="9">
      <t>ジッシ</t>
    </rPh>
    <rPh sb="9" eb="11">
      <t>ケイヒ</t>
    </rPh>
    <phoneticPr fontId="3"/>
  </si>
  <si>
    <t>【支払い方法・分割等】</t>
    <rPh sb="1" eb="3">
      <t>シハライ</t>
    </rPh>
    <rPh sb="4" eb="6">
      <t>ホウホウ</t>
    </rPh>
    <rPh sb="7" eb="9">
      <t>ブンカツ</t>
    </rPh>
    <rPh sb="9" eb="10">
      <t>トウ</t>
    </rPh>
    <phoneticPr fontId="3"/>
  </si>
  <si>
    <t>【金額】</t>
    <rPh sb="1" eb="3">
      <t>キンガク</t>
    </rPh>
    <phoneticPr fontId="3"/>
  </si>
  <si>
    <t>　合計請求金額（　　　　　　　）</t>
    <rPh sb="1" eb="3">
      <t>ゴウケイ</t>
    </rPh>
    <rPh sb="3" eb="5">
      <t>セイキュウ</t>
    </rPh>
    <rPh sb="5" eb="7">
      <t>キンガク</t>
    </rPh>
    <phoneticPr fontId="3"/>
  </si>
  <si>
    <t>＜小計②　　　　　円＞</t>
    <rPh sb="1" eb="2">
      <t>ショウ</t>
    </rPh>
    <rPh sb="2" eb="3">
      <t>ケイ</t>
    </rPh>
    <rPh sb="9" eb="10">
      <t>エン</t>
    </rPh>
    <phoneticPr fontId="3"/>
  </si>
  <si>
    <t>＜小計①　　　　　　円＞</t>
    <rPh sb="1" eb="2">
      <t>ショウ</t>
    </rPh>
    <rPh sb="2" eb="3">
      <t>ケイ</t>
    </rPh>
    <rPh sb="10" eb="11">
      <t>エン</t>
    </rPh>
    <phoneticPr fontId="3"/>
  </si>
  <si>
    <t xml:space="preserve">　＋　＜コンビニ手数料 140円　×　　　件  ＝　　　　　　円＞　　 </t>
    <rPh sb="8" eb="11">
      <t>テスウリョウ</t>
    </rPh>
    <rPh sb="15" eb="16">
      <t>エン</t>
    </rPh>
    <rPh sb="21" eb="22">
      <t>ケン</t>
    </rPh>
    <rPh sb="31" eb="32">
      <t>エン</t>
    </rPh>
    <phoneticPr fontId="14"/>
  </si>
  <si>
    <t>【宿泊人員】</t>
    <rPh sb="1" eb="3">
      <t>シュクハク</t>
    </rPh>
    <rPh sb="3" eb="5">
      <t>ジンイン</t>
    </rPh>
    <phoneticPr fontId="3"/>
  </si>
  <si>
    <t>【施設使用料】</t>
    <rPh sb="1" eb="3">
      <t>シセツ</t>
    </rPh>
    <rPh sb="3" eb="5">
      <t>シヨウ</t>
    </rPh>
    <rPh sb="5" eb="6">
      <t>リョウ</t>
    </rPh>
    <phoneticPr fontId="3"/>
  </si>
  <si>
    <t>【講師棟使用料】</t>
    <rPh sb="1" eb="3">
      <t>コウシ</t>
    </rPh>
    <rPh sb="3" eb="4">
      <t>トウ</t>
    </rPh>
    <rPh sb="4" eb="7">
      <t>シヨウリョウ</t>
    </rPh>
    <phoneticPr fontId="3"/>
  </si>
  <si>
    <t>太枠内をご記入ください。（裏面あり）</t>
    <rPh sb="0" eb="1">
      <t>フト</t>
    </rPh>
    <rPh sb="1" eb="2">
      <t>ワク</t>
    </rPh>
    <rPh sb="2" eb="3">
      <t>ナイ</t>
    </rPh>
    <rPh sb="5" eb="7">
      <t>キニュウ</t>
    </rPh>
    <rPh sb="13" eb="15">
      <t>リメン</t>
    </rPh>
    <phoneticPr fontId="3"/>
  </si>
  <si>
    <t>1,220円　×　　　　名　×　　　　　泊　＝　　　　　　　　円</t>
    <phoneticPr fontId="14"/>
  </si>
  <si>
    <t>1,220円　×　　　　名　×　　　　　泊　＝　　　　　　　　円</t>
    <rPh sb="20" eb="21">
      <t>ハク</t>
    </rPh>
    <phoneticPr fontId="14"/>
  </si>
  <si>
    <t>※該当箇所の記入がすべて終わりましたら、事務室にお持ちください。</t>
  </si>
  <si>
    <t>【金額】</t>
    <rPh sb="1" eb="3">
      <t>キンガク</t>
    </rPh>
    <phoneticPr fontId="14"/>
  </si>
  <si>
    <t>＜小計②　　　　　　円＞</t>
    <rPh sb="1" eb="2">
      <t>ショウ</t>
    </rPh>
    <rPh sb="2" eb="3">
      <t>ケイ</t>
    </rPh>
    <rPh sb="10" eb="11">
      <t>エン</t>
    </rPh>
    <phoneticPr fontId="3"/>
  </si>
  <si>
    <t>ガスボンベ（1本）</t>
    <phoneticPr fontId="3"/>
  </si>
  <si>
    <t>薪（2㎏）</t>
    <rPh sb="0" eb="1">
      <t>マキ</t>
    </rPh>
    <phoneticPr fontId="3"/>
  </si>
  <si>
    <t>薪（２㎏）</t>
    <rPh sb="0" eb="1">
      <t>マキ</t>
    </rPh>
    <phoneticPr fontId="3"/>
  </si>
  <si>
    <t>　　　　　　　　　　（※３）指導料必須　　　</t>
    <rPh sb="14" eb="16">
      <t>シドウ</t>
    </rPh>
    <rPh sb="16" eb="17">
      <t>リョウ</t>
    </rPh>
    <rPh sb="17" eb="19">
      <t>ヒッス</t>
    </rPh>
    <phoneticPr fontId="14"/>
  </si>
  <si>
    <t>携帯トイレ（登山用）セット（※１）</t>
    <rPh sb="0" eb="2">
      <t>ケイタイ</t>
    </rPh>
    <rPh sb="6" eb="9">
      <t>トザンヨウ</t>
    </rPh>
    <phoneticPr fontId="3"/>
  </si>
  <si>
    <t>（※１）簡易テント・携帯トイレ１つが含まれます</t>
    <rPh sb="4" eb="6">
      <t>カンイ</t>
    </rPh>
    <rPh sb="10" eb="12">
      <t>ケイタイ</t>
    </rPh>
    <rPh sb="18" eb="19">
      <t>フク</t>
    </rPh>
    <phoneticPr fontId="14"/>
  </si>
  <si>
    <t>（※２）単価はすべて１日当たりの金額です</t>
    <rPh sb="4" eb="6">
      <t>タンカ</t>
    </rPh>
    <rPh sb="11" eb="12">
      <t>ニチ</t>
    </rPh>
    <rPh sb="12" eb="13">
      <t>ア</t>
    </rPh>
    <rPh sb="16" eb="18">
      <t>キンガク</t>
    </rPh>
    <phoneticPr fontId="14"/>
  </si>
  <si>
    <t>フロアーカーリング（※２）</t>
    <phoneticPr fontId="14"/>
  </si>
  <si>
    <t>キンボールスポーツ（※２）</t>
    <phoneticPr fontId="14"/>
  </si>
  <si>
    <t>ユニホック（ネオホッケー）（※２）</t>
    <phoneticPr fontId="14"/>
  </si>
  <si>
    <t>ユニカール（※２）</t>
    <phoneticPr fontId="14"/>
  </si>
  <si>
    <t>ティボール（※２）</t>
    <phoneticPr fontId="14"/>
  </si>
  <si>
    <t>フライングディスク・ストラックアウト（※２）</t>
    <phoneticPr fontId="14"/>
  </si>
  <si>
    <t>室内ペタンク（※２）</t>
    <rPh sb="0" eb="2">
      <t>シツナイ</t>
    </rPh>
    <phoneticPr fontId="14"/>
  </si>
  <si>
    <t>アジャタ（※２）</t>
    <phoneticPr fontId="14"/>
  </si>
  <si>
    <t>ラダーゲッター（※２）</t>
    <phoneticPr fontId="14"/>
  </si>
  <si>
    <t>５色綱引き（※２）</t>
    <rPh sb="1" eb="2">
      <t>ショク</t>
    </rPh>
    <rPh sb="2" eb="4">
      <t>ツナヒ</t>
    </rPh>
    <phoneticPr fontId="14"/>
  </si>
  <si>
    <t>グラウンドゴルフ（※２）</t>
    <phoneticPr fontId="14"/>
  </si>
  <si>
    <t>ソフトラクロス（※２）</t>
    <phoneticPr fontId="14"/>
  </si>
  <si>
    <t>ボッチャ（※２）</t>
    <phoneticPr fontId="14"/>
  </si>
  <si>
    <t>クロスカントリースキー（※２）</t>
    <phoneticPr fontId="14"/>
  </si>
  <si>
    <t>スノーシュー（※２）</t>
    <phoneticPr fontId="14"/>
  </si>
  <si>
    <t>七宝焼き（※3）</t>
    <rPh sb="0" eb="2">
      <t>シッポウ</t>
    </rPh>
    <rPh sb="2" eb="3">
      <t>ヤキ</t>
    </rPh>
    <phoneticPr fontId="3"/>
  </si>
  <si>
    <t>マイスプーンづくり（※3）</t>
    <phoneticPr fontId="14"/>
  </si>
  <si>
    <t>（※２）単価はすべて１日当たりの金額です</t>
    <phoneticPr fontId="14"/>
  </si>
  <si>
    <t>　　　（※3）指導料必須</t>
    <phoneticPr fontId="14"/>
  </si>
  <si>
    <t>＋</t>
    <phoneticPr fontId="14"/>
  </si>
  <si>
    <t>＜小計③　　　　　　　円＞</t>
    <phoneticPr fontId="14"/>
  </si>
  <si>
    <t>　合計請求金額（　　　　　　　　）</t>
    <rPh sb="1" eb="3">
      <t>ゴウケイ</t>
    </rPh>
    <rPh sb="3" eb="5">
      <t>セイキュウ</t>
    </rPh>
    <rPh sb="5" eb="7">
      <t>キンガク</t>
    </rPh>
    <phoneticPr fontId="3"/>
  </si>
  <si>
    <t>※2　7泊以上かつ30人以上の団体</t>
    <rPh sb="4" eb="5">
      <t>ハク</t>
    </rPh>
    <rPh sb="5" eb="7">
      <t>イジョウ</t>
    </rPh>
    <rPh sb="11" eb="12">
      <t>ニン</t>
    </rPh>
    <rPh sb="12" eb="14">
      <t>イジョウ</t>
    </rPh>
    <rPh sb="15" eb="17">
      <t>ダンタイ</t>
    </rPh>
    <phoneticPr fontId="3"/>
  </si>
  <si>
    <r>
      <t>利用団体票（宿泊）　</t>
    </r>
    <r>
      <rPr>
        <sz val="16"/>
        <color rgb="FF000000"/>
        <rFont val="HG丸ｺﾞｼｯｸM-PRO"/>
        <family val="3"/>
        <charset val="128"/>
      </rPr>
      <t>R7.4 更新</t>
    </r>
    <phoneticPr fontId="14"/>
  </si>
  <si>
    <t>プラ板キーホルダー（3個）</t>
    <rPh sb="2" eb="3">
      <t>イタ</t>
    </rPh>
    <rPh sb="11" eb="12">
      <t>コ</t>
    </rPh>
    <phoneticPr fontId="14"/>
  </si>
  <si>
    <t>アロマキャンドル（2個）</t>
    <rPh sb="10" eb="11">
      <t>コ</t>
    </rPh>
    <phoneticPr fontId="14"/>
  </si>
  <si>
    <t>野外炊事消耗品セット</t>
    <rPh sb="0" eb="2">
      <t>ヤガイ</t>
    </rPh>
    <rPh sb="2" eb="4">
      <t>スイジ</t>
    </rPh>
    <rPh sb="4" eb="6">
      <t>ショウモウ</t>
    </rPh>
    <rPh sb="6" eb="7">
      <t>ヒン</t>
    </rPh>
    <phoneticPr fontId="14"/>
  </si>
  <si>
    <t>野外炊事用カレー皿（10枚）</t>
    <rPh sb="0" eb="2">
      <t>ヤガイ</t>
    </rPh>
    <rPh sb="2" eb="5">
      <t>スイジヨウ</t>
    </rPh>
    <rPh sb="8" eb="9">
      <t>ザラ</t>
    </rPh>
    <rPh sb="12" eb="13">
      <t>マイ</t>
    </rPh>
    <phoneticPr fontId="14"/>
  </si>
  <si>
    <t>野外炊事用スプーン（10本）</t>
    <rPh sb="0" eb="2">
      <t>ヤガイ</t>
    </rPh>
    <rPh sb="2" eb="5">
      <t>スイジヨウ</t>
    </rPh>
    <rPh sb="12" eb="13">
      <t>ホン</t>
    </rPh>
    <phoneticPr fontId="14"/>
  </si>
  <si>
    <t>）円</t>
    <rPh sb="1" eb="2">
      <t>エン</t>
    </rPh>
    <phoneticPr fontId="14"/>
  </si>
  <si>
    <t>合計請求金額（</t>
    <rPh sb="0" eb="2">
      <t>ゴウケイ</t>
    </rPh>
    <rPh sb="2" eb="4">
      <t>セイキュウ</t>
    </rPh>
    <rPh sb="4" eb="6">
      <t>キンガク</t>
    </rPh>
    <phoneticPr fontId="14"/>
  </si>
  <si>
    <t>円＞</t>
    <rPh sb="0" eb="1">
      <t>エン</t>
    </rPh>
    <phoneticPr fontId="14"/>
  </si>
  <si>
    <t>件　＝</t>
    <rPh sb="0" eb="1">
      <t>ケン</t>
    </rPh>
    <phoneticPr fontId="14"/>
  </si>
  <si>
    <t xml:space="preserve">　　＋　＜コンビニ手数料 140円　×　 </t>
    <phoneticPr fontId="14"/>
  </si>
  <si>
    <t>＜小計③</t>
    <rPh sb="1" eb="3">
      <t>ショウケイ</t>
    </rPh>
    <phoneticPr fontId="14"/>
  </si>
  <si>
    <t>＜小計②</t>
    <rPh sb="1" eb="3">
      <t>ショウケイ</t>
    </rPh>
    <phoneticPr fontId="14"/>
  </si>
  <si>
    <t>＜小計①</t>
    <rPh sb="1" eb="3">
      <t>ショウケイ</t>
    </rPh>
    <phoneticPr fontId="14"/>
  </si>
  <si>
    <t>泊　＝</t>
    <rPh sb="0" eb="1">
      <t>ハク</t>
    </rPh>
    <phoneticPr fontId="14"/>
  </si>
  <si>
    <t>名　×</t>
    <rPh sb="0" eb="1">
      <t>メイ</t>
    </rPh>
    <phoneticPr fontId="14"/>
  </si>
  <si>
    <t xml:space="preserve"> 円　×</t>
    <rPh sb="1" eb="2">
      <t>エン</t>
    </rPh>
    <phoneticPr fontId="14"/>
  </si>
  <si>
    <t>小計③</t>
    <rPh sb="0" eb="2">
      <t>ショウケイ</t>
    </rPh>
    <phoneticPr fontId="14"/>
  </si>
  <si>
    <t>小計②</t>
    <rPh sb="0" eb="2">
      <t>ショウケイ</t>
    </rPh>
    <phoneticPr fontId="14"/>
  </si>
  <si>
    <t>　　　　　　　　　　　　　　　　　　　　　　　　（※３）指導料必須</t>
    <phoneticPr fontId="14"/>
  </si>
  <si>
    <r>
      <t>マイスプーンづくり</t>
    </r>
    <r>
      <rPr>
        <sz val="12"/>
        <color rgb="FF000000"/>
        <rFont val="HG丸ｺﾞｼｯｸM-PRO"/>
        <family val="3"/>
        <charset val="128"/>
      </rPr>
      <t>（※３）</t>
    </r>
    <phoneticPr fontId="14"/>
  </si>
  <si>
    <r>
      <t>七宝焼き</t>
    </r>
    <r>
      <rPr>
        <sz val="12"/>
        <color rgb="FF000000"/>
        <rFont val="HG丸ｺﾞｼｯｸM-PRO"/>
        <family val="3"/>
        <charset val="128"/>
      </rPr>
      <t>（※３）</t>
    </r>
    <rPh sb="0" eb="2">
      <t>シッポウ</t>
    </rPh>
    <rPh sb="2" eb="3">
      <t>ヤキ</t>
    </rPh>
    <phoneticPr fontId="3"/>
  </si>
  <si>
    <t>合計金額</t>
    <rPh sb="0" eb="2">
      <t>ゴウケイ</t>
    </rPh>
    <rPh sb="2" eb="4">
      <t>キンガク</t>
    </rPh>
    <phoneticPr fontId="3"/>
  </si>
  <si>
    <t>（※１）簡易テント・携帯トイレ１つが含まれます　（※２）単価はすべて１日当たりの金額です　　　</t>
    <rPh sb="4" eb="6">
      <t>カンイ</t>
    </rPh>
    <rPh sb="10" eb="12">
      <t>ケイタイ</t>
    </rPh>
    <rPh sb="18" eb="19">
      <t>フク</t>
    </rPh>
    <phoneticPr fontId="14"/>
  </si>
  <si>
    <t>野外炊事用カレー皿（10枚）</t>
    <rPh sb="0" eb="2">
      <t>ヤガイ</t>
    </rPh>
    <rPh sb="2" eb="5">
      <t>スイジヨウ</t>
    </rPh>
    <rPh sb="8" eb="9">
      <t>サラ</t>
    </rPh>
    <rPh sb="12" eb="13">
      <t>マイ</t>
    </rPh>
    <phoneticPr fontId="14"/>
  </si>
  <si>
    <r>
      <t>スノーシュー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</si>
  <si>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クロスカントリースキー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</si>
  <si>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ボッチャ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</si>
  <si>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ソフトラクロス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</si>
  <si>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グラウンドゴルフ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</si>
  <si>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５色綱引き</t>
    </r>
    <r>
      <rPr>
        <sz val="12"/>
        <color rgb="FF000000"/>
        <rFont val="HG丸ｺﾞｼｯｸM-PRO"/>
        <family val="3"/>
        <charset val="128"/>
      </rPr>
      <t>（※２）</t>
    </r>
    <rPh sb="1" eb="2">
      <t>ショク</t>
    </rPh>
    <rPh sb="2" eb="4">
      <t>ツナヒ</t>
    </rPh>
    <phoneticPr fontId="14"/>
  </si>
  <si>
    <r>
      <t>ラダーゲッター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</si>
  <si>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アジャタ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</si>
  <si>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室内ペタンク</t>
    </r>
    <r>
      <rPr>
        <sz val="12"/>
        <color rgb="FF000000"/>
        <rFont val="HG丸ｺﾞｼｯｸM-PRO"/>
        <family val="3"/>
        <charset val="128"/>
      </rPr>
      <t>（※２）</t>
    </r>
    <rPh sb="0" eb="2">
      <t>シツナイ</t>
    </rPh>
    <phoneticPr fontId="14"/>
  </si>
  <si>
    <r>
      <t>フライングディスク・ストラックアウト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</si>
  <si>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ティボール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</si>
  <si>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ユニカール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</si>
  <si>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ユニホック（ネオホッケー）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</si>
  <si>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キンボールスポーツ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</si>
  <si>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フロアーカーリング</t>
    </r>
    <r>
      <rPr>
        <sz val="12"/>
        <color rgb="FF000000"/>
        <rFont val="HG丸ｺﾞｼｯｸM-PRO"/>
        <family val="3"/>
        <charset val="128"/>
      </rPr>
      <t>（※２）</t>
    </r>
    <phoneticPr fontId="14"/>
  </si>
  <si>
    <r>
      <t>携帯トイレ（登山用）セット</t>
    </r>
    <r>
      <rPr>
        <sz val="12"/>
        <color rgb="FF000000"/>
        <rFont val="HG丸ｺﾞｼｯｸM-PRO"/>
        <family val="3"/>
        <charset val="128"/>
      </rPr>
      <t>（※１）</t>
    </r>
    <rPh sb="0" eb="2">
      <t>ケイタイ</t>
    </rPh>
    <rPh sb="6" eb="9">
      <t>トザンヨウ</t>
    </rPh>
    <phoneticPr fontId="3"/>
  </si>
  <si>
    <t>小計①</t>
    <rPh sb="0" eb="2">
      <t>ショウケイ</t>
    </rPh>
    <phoneticPr fontId="14"/>
  </si>
  <si>
    <t>※1　特別な配慮が必要な子供向けの活動を行う団体も同様</t>
    <phoneticPr fontId="14"/>
  </si>
  <si>
    <t>＝</t>
    <phoneticPr fontId="14"/>
  </si>
  <si>
    <t>泊</t>
    <rPh sb="0" eb="1">
      <t>ハク</t>
    </rPh>
    <phoneticPr fontId="14"/>
  </si>
  <si>
    <t>　    円　×　延べ</t>
    <rPh sb="5" eb="6">
      <t>エン</t>
    </rPh>
    <rPh sb="9" eb="10">
      <t>ノ</t>
    </rPh>
    <phoneticPr fontId="14"/>
  </si>
  <si>
    <t>規定料金</t>
    <rPh sb="0" eb="2">
      <t>キテイ</t>
    </rPh>
    <rPh sb="2" eb="4">
      <t>リョウキン</t>
    </rPh>
    <phoneticPr fontId="14"/>
  </si>
  <si>
    <t>(※１)要保護・
準要保護世帯</t>
    <rPh sb="4" eb="7">
      <t>ヨウホゴ</t>
    </rPh>
    <rPh sb="9" eb="10">
      <t>ジュン</t>
    </rPh>
    <rPh sb="10" eb="13">
      <t>ヨウホゴ</t>
    </rPh>
    <rPh sb="13" eb="15">
      <t>セタイ</t>
    </rPh>
    <phoneticPr fontId="14"/>
  </si>
  <si>
    <t>名</t>
    <rPh sb="0" eb="1">
      <t>メイ</t>
    </rPh>
    <phoneticPr fontId="14"/>
  </si>
  <si>
    <t>　    円　×</t>
    <rPh sb="5" eb="6">
      <t>エン</t>
    </rPh>
    <phoneticPr fontId="14"/>
  </si>
  <si>
    <t>減免料金（※２）</t>
    <rPh sb="0" eb="2">
      <t>ゲンメン</t>
    </rPh>
    <rPh sb="2" eb="4">
      <t>リョウキン</t>
    </rPh>
    <phoneticPr fontId="14"/>
  </si>
  <si>
    <t>一般</t>
    <rPh sb="0" eb="2">
      <t>イッパン</t>
    </rPh>
    <phoneticPr fontId="14"/>
  </si>
  <si>
    <t>定額料金（７泊以上）</t>
    <rPh sb="0" eb="2">
      <t>テイガク</t>
    </rPh>
    <rPh sb="2" eb="4">
      <t>リョウキン</t>
    </rPh>
    <rPh sb="6" eb="9">
      <t>ハクイジョウ</t>
    </rPh>
    <phoneticPr fontId="14"/>
  </si>
  <si>
    <t>学生</t>
    <rPh sb="0" eb="2">
      <t>ガクセイ</t>
    </rPh>
    <phoneticPr fontId="14"/>
  </si>
  <si>
    <t xml:space="preserve">
大人</t>
    <rPh sb="1" eb="3">
      <t>オトナ</t>
    </rPh>
    <phoneticPr fontId="3"/>
  </si>
  <si>
    <t>定額料金（４泊以上）</t>
    <rPh sb="0" eb="2">
      <t>テイガク</t>
    </rPh>
    <rPh sb="2" eb="4">
      <t>リョウキン</t>
    </rPh>
    <rPh sb="6" eb="9">
      <t>ハクイジョウ</t>
    </rPh>
    <phoneticPr fontId="14"/>
  </si>
  <si>
    <t>本館料金</t>
    <rPh sb="2" eb="4">
      <t>リョウキン</t>
    </rPh>
    <phoneticPr fontId="3"/>
  </si>
  <si>
    <t>300円/泊</t>
    <rPh sb="3" eb="4">
      <t>エン</t>
    </rPh>
    <rPh sb="5" eb="6">
      <t>ハク</t>
    </rPh>
    <phoneticPr fontId="14"/>
  </si>
  <si>
    <t>要保護・準要保護世帯（大人）</t>
    <rPh sb="0" eb="3">
      <t>ヨウホゴ</t>
    </rPh>
    <rPh sb="4" eb="5">
      <t>ジュン</t>
    </rPh>
    <rPh sb="5" eb="8">
      <t>ヨウホゴ</t>
    </rPh>
    <rPh sb="8" eb="10">
      <t>セタイ</t>
    </rPh>
    <rPh sb="11" eb="13">
      <t>オトナ</t>
    </rPh>
    <phoneticPr fontId="14"/>
  </si>
  <si>
    <r>
      <t xml:space="preserve">2,500円/泊
</t>
    </r>
    <r>
      <rPr>
        <sz val="12"/>
        <color rgb="FF000000"/>
        <rFont val="HG丸ｺﾞｼｯｸM-PRO"/>
        <family val="3"/>
        <charset val="128"/>
      </rPr>
      <t>※7泊以上かつ30人以上は1,200円/泊</t>
    </r>
    <phoneticPr fontId="14"/>
  </si>
  <si>
    <t>短期大学生、専修学校生、各種学校生</t>
    <rPh sb="0" eb="2">
      <t>タンキ</t>
    </rPh>
    <rPh sb="2" eb="4">
      <t>ダイガク</t>
    </rPh>
    <rPh sb="4" eb="5">
      <t>セイ</t>
    </rPh>
    <phoneticPr fontId="14"/>
  </si>
  <si>
    <t>1,200円/泊
※7泊以上は最大7,500円</t>
    <phoneticPr fontId="14"/>
  </si>
  <si>
    <t>大学生､高等専門学校生(4年生以上)</t>
    <rPh sb="13" eb="15">
      <t>ネンセイ</t>
    </rPh>
    <rPh sb="15" eb="17">
      <t>イジョウ</t>
    </rPh>
    <phoneticPr fontId="14"/>
  </si>
  <si>
    <t>300円/泊 ※4泊以上は最大900円</t>
    <phoneticPr fontId="14"/>
  </si>
  <si>
    <t>要保護・準要保護世帯（小・中・高）</t>
    <rPh sb="0" eb="3">
      <t>ヨウホゴ</t>
    </rPh>
    <rPh sb="4" eb="5">
      <t>ジュン</t>
    </rPh>
    <rPh sb="5" eb="8">
      <t>ヨウホゴ</t>
    </rPh>
    <rPh sb="8" eb="10">
      <t>セタイ</t>
    </rPh>
    <rPh sb="11" eb="12">
      <t>ショウ</t>
    </rPh>
    <rPh sb="13" eb="14">
      <t>チュウ</t>
    </rPh>
    <rPh sb="15" eb="16">
      <t>コウ</t>
    </rPh>
    <phoneticPr fontId="14"/>
  </si>
  <si>
    <t>高校生、高等専門学校生(3年生以下)</t>
    <rPh sb="13" eb="17">
      <t>ネンセイイカ</t>
    </rPh>
    <phoneticPr fontId="14"/>
  </si>
  <si>
    <t>600円/泊
※4泊以上は最大1,800円</t>
    <phoneticPr fontId="14"/>
  </si>
  <si>
    <t>0円</t>
    <phoneticPr fontId="14"/>
  </si>
  <si>
    <t>料　　金</t>
    <phoneticPr fontId="14"/>
  </si>
  <si>
    <t>該当する場合はご記入ください。</t>
    <rPh sb="0" eb="2">
      <t>ガイトウ</t>
    </rPh>
    <rPh sb="4" eb="6">
      <t>バアイ</t>
    </rPh>
    <rPh sb="8" eb="10">
      <t>キニュウ</t>
    </rPh>
    <phoneticPr fontId="14"/>
  </si>
  <si>
    <t>【宿泊人員】に記入すると自動的に数値が入ります。シーツ組数のみ記入をお願いします。</t>
    <rPh sb="1" eb="3">
      <t>シュクハク</t>
    </rPh>
    <rPh sb="3" eb="5">
      <t>ジンイン</t>
    </rPh>
    <rPh sb="7" eb="9">
      <t>キニュウ</t>
    </rPh>
    <rPh sb="12" eb="15">
      <t>ジドウテキ</t>
    </rPh>
    <rPh sb="16" eb="18">
      <t>スウチ</t>
    </rPh>
    <rPh sb="19" eb="20">
      <t>ハイ</t>
    </rPh>
    <rPh sb="27" eb="29">
      <t>クミスウ</t>
    </rPh>
    <rPh sb="31" eb="33">
      <t>キニュウ</t>
    </rPh>
    <rPh sb="35" eb="36">
      <t>ネガ</t>
    </rPh>
    <phoneticPr fontId="14"/>
  </si>
  <si>
    <t>【日別利用者数】</t>
    <rPh sb="1" eb="2">
      <t>ヒ</t>
    </rPh>
    <rPh sb="2" eb="3">
      <t>ベツ</t>
    </rPh>
    <rPh sb="3" eb="5">
      <t>リヨウ</t>
    </rPh>
    <rPh sb="5" eb="6">
      <t>シャ</t>
    </rPh>
    <rPh sb="6" eb="7">
      <t>カズ</t>
    </rPh>
    <phoneticPr fontId="3"/>
  </si>
  <si>
    <t>　令和　　年　　 月　　日（     　）　　～　　令和　　年　　 月　　日（      　）</t>
    <rPh sb="1" eb="3">
      <t>レイワ</t>
    </rPh>
    <rPh sb="5" eb="6">
      <t>トシ</t>
    </rPh>
    <rPh sb="9" eb="10">
      <t>ツキ</t>
    </rPh>
    <rPh sb="12" eb="13">
      <t>ヒ</t>
    </rPh>
    <phoneticPr fontId="3"/>
  </si>
  <si>
    <t>【　　】</t>
    <phoneticPr fontId="14"/>
  </si>
  <si>
    <t>宿　泊　</t>
    <rPh sb="0" eb="1">
      <t>シュク</t>
    </rPh>
    <rPh sb="2" eb="3">
      <t>ハク</t>
    </rPh>
    <phoneticPr fontId="14"/>
  </si>
  <si>
    <t>記入日(退所手続日)　　令和　年　月　日</t>
    <rPh sb="12" eb="14">
      <t>レイワ</t>
    </rPh>
    <rPh sb="15" eb="16">
      <t>トシ</t>
    </rPh>
    <rPh sb="17" eb="18">
      <t>ツキ</t>
    </rPh>
    <rPh sb="19" eb="20">
      <t>ヒ</t>
    </rPh>
    <phoneticPr fontId="3"/>
  </si>
  <si>
    <r>
      <t>　利用団体票（宿泊）　</t>
    </r>
    <r>
      <rPr>
        <sz val="16"/>
        <color rgb="FF000000"/>
        <rFont val="HG丸ｺﾞｼｯｸM-PRO"/>
        <family val="3"/>
        <charset val="128"/>
      </rPr>
      <t>R７.４ ver</t>
    </r>
    <phoneticPr fontId="14"/>
  </si>
  <si>
    <t>マイスプーンづくり（※３）</t>
    <phoneticPr fontId="14"/>
  </si>
  <si>
    <t>七宝焼き（※３）</t>
    <rPh sb="0" eb="2">
      <t>シッポウ</t>
    </rPh>
    <rPh sb="2" eb="3">
      <t>ヤキ</t>
    </rPh>
    <phoneticPr fontId="3"/>
  </si>
  <si>
    <t>（※１）簡易テント・携帯トイレ１つが含まれます　　（※２）単価はすべて１日当たりの金額です　</t>
    <rPh sb="4" eb="6">
      <t>カンイ</t>
    </rPh>
    <rPh sb="10" eb="12">
      <t>ケイタイ</t>
    </rPh>
    <rPh sb="18" eb="19">
      <t>フク</t>
    </rPh>
    <phoneticPr fontId="14"/>
  </si>
  <si>
    <t>野外炊事用スプーン（10本）</t>
    <rPh sb="12" eb="13">
      <t>ホン</t>
    </rPh>
    <phoneticPr fontId="14"/>
  </si>
  <si>
    <t>野外炊事用カレー皿（10枚）</t>
    <phoneticPr fontId="14"/>
  </si>
  <si>
    <t>野外炊事消耗品セット</t>
    <phoneticPr fontId="14"/>
  </si>
  <si>
    <r>
      <t>利用団体票（日帰り）　</t>
    </r>
    <r>
      <rPr>
        <sz val="16"/>
        <color rgb="FF000000"/>
        <rFont val="HG丸ｺﾞｼｯｸM-PRO"/>
        <family val="3"/>
        <charset val="128"/>
      </rPr>
      <t>R7.4.1更新</t>
    </r>
    <phoneticPr fontId="14"/>
  </si>
  <si>
    <t>小計②</t>
    <rPh sb="0" eb="2">
      <t>ショウケイ</t>
    </rPh>
    <phoneticPr fontId="3"/>
  </si>
  <si>
    <t>なし</t>
  </si>
  <si>
    <t>10～5</t>
  </si>
  <si>
    <t>10～5</t>
    <phoneticPr fontId="3"/>
  </si>
  <si>
    <t>6～9</t>
  </si>
  <si>
    <t>6～9</t>
    <phoneticPr fontId="3"/>
  </si>
  <si>
    <t>使用時間</t>
    <rPh sb="0" eb="2">
      <t>シヨウ</t>
    </rPh>
    <rPh sb="2" eb="4">
      <t>ジカン</t>
    </rPh>
    <phoneticPr fontId="14"/>
  </si>
  <si>
    <t>単価</t>
    <rPh sb="0" eb="2">
      <t>タンカ</t>
    </rPh>
    <phoneticPr fontId="14"/>
  </si>
  <si>
    <t>月</t>
    <rPh sb="0" eb="1">
      <t>ツキ</t>
    </rPh>
    <phoneticPr fontId="14"/>
  </si>
  <si>
    <t>　合計請求金額（</t>
    <rPh sb="1" eb="3">
      <t>ゴウケイ</t>
    </rPh>
    <rPh sb="3" eb="5">
      <t>セイキュウ</t>
    </rPh>
    <rPh sb="5" eb="7">
      <t>キンガク</t>
    </rPh>
    <phoneticPr fontId="3"/>
  </si>
  <si>
    <t>　小計①　　　　　</t>
    <rPh sb="1" eb="2">
      <t>ショウ</t>
    </rPh>
    <rPh sb="2" eb="3">
      <t>ケイ</t>
    </rPh>
    <phoneticPr fontId="3"/>
  </si>
  <si>
    <r>
      <t>マイスプーンづくり</t>
    </r>
    <r>
      <rPr>
        <sz val="11"/>
        <color rgb="FF000000"/>
        <rFont val="HG丸ｺﾞｼｯｸM-PRO"/>
        <family val="3"/>
        <charset val="128"/>
      </rPr>
      <t>（※３）</t>
    </r>
    <phoneticPr fontId="14"/>
  </si>
  <si>
    <r>
      <t>七宝焼き</t>
    </r>
    <r>
      <rPr>
        <sz val="11"/>
        <color rgb="FF000000"/>
        <rFont val="HG丸ｺﾞｼｯｸM-PRO"/>
        <family val="3"/>
        <charset val="128"/>
      </rPr>
      <t>（※３）</t>
    </r>
    <rPh sb="0" eb="2">
      <t>シッポウ</t>
    </rPh>
    <rPh sb="2" eb="3">
      <t>ヤキ</t>
    </rPh>
    <phoneticPr fontId="3"/>
  </si>
  <si>
    <r>
      <t>携帯トイレ（登山用）セット</t>
    </r>
    <r>
      <rPr>
        <sz val="11"/>
        <color rgb="FF000000"/>
        <rFont val="HG丸ｺﾞｼｯｸM-PRO"/>
        <family val="3"/>
        <charset val="128"/>
      </rPr>
      <t>（※１）</t>
    </r>
    <rPh sb="0" eb="2">
      <t>ケイタイ</t>
    </rPh>
    <rPh sb="6" eb="9">
      <t>トザンヨウ</t>
    </rPh>
    <phoneticPr fontId="3"/>
  </si>
  <si>
    <r>
      <t>　　利用団体票（日帰り）</t>
    </r>
    <r>
      <rPr>
        <b/>
        <sz val="26"/>
        <color rgb="FF000000"/>
        <rFont val="HG丸ｺﾞｼｯｸM-PRO"/>
        <family val="3"/>
        <charset val="128"/>
      </rPr>
      <t xml:space="preserve"> 　</t>
    </r>
    <r>
      <rPr>
        <b/>
        <sz val="18"/>
        <color rgb="FF000000"/>
        <rFont val="HG丸ｺﾞｼｯｸM-PRO"/>
        <family val="3"/>
        <charset val="128"/>
      </rPr>
      <t xml:space="preserve"> </t>
    </r>
    <r>
      <rPr>
        <sz val="16"/>
        <color rgb="FF000000"/>
        <rFont val="HG丸ｺﾞｼｯｸM-PRO"/>
        <family val="3"/>
        <charset val="128"/>
      </rPr>
      <t>R7.4 更新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</si>
</sst>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-&quot;#,##0"/>
  </numFmts>
  <fonts count="29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HG丸ｺﾞｼｯｸM-PRO"/>
      <family val="3"/>
      <charset val="128"/>
    </font>
    <font>
      <sz val="6"/>
      <color rgb="FF000000"/>
      <name val="ＭＳ Ｐゴシック"/>
      <family val="3"/>
      <charset val="128"/>
    </font>
    <font>
      <b/>
      <sz val="24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b/>
      <sz val="15"/>
      <color rgb="FF000000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20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3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3"/>
      <color rgb="FF000000"/>
      <name val="HGS創英角ｺﾞｼｯｸUB"/>
      <family val="3"/>
      <charset val="128"/>
    </font>
    <font>
      <sz val="16"/>
      <color rgb="FF000000"/>
      <name val="ＭＳ Ｐゴシック"/>
      <family val="3"/>
      <charset val="128"/>
    </font>
    <font>
      <sz val="15"/>
      <color rgb="FF000000"/>
      <name val="HG丸ｺﾞｼｯｸM-PRO"/>
      <family val="3"/>
      <charset val="128"/>
    </font>
    <font>
      <sz val="14"/>
      <color rgb="FF000000"/>
      <name val="HGS創英角ｺﾞｼｯｸUB"/>
      <family val="3"/>
      <charset val="128"/>
    </font>
    <font>
      <b/>
      <sz val="22"/>
      <color rgb="FF00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26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0" tint="-4.9989318521683403E-2"/>
        <bgColor indexed="64"/>
      </patternFill>
    </fill>
  </fills>
  <borders count="5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Dashed">
        <color rgb="FF000000"/>
      </right>
      <top style="thick">
        <color indexed="64"/>
      </top>
      <bottom style="thick">
        <color indexed="64"/>
      </bottom>
      <diagonal/>
    </border>
    <border>
      <left style="mediumDashed">
        <color rgb="FF000000"/>
      </left>
      <right style="mediumDashed">
        <color rgb="FF000000"/>
      </right>
      <top style="thick">
        <color indexed="64"/>
      </top>
      <bottom style="thick">
        <color indexed="64"/>
      </bottom>
      <diagonal/>
    </border>
    <border>
      <left style="mediumDashed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indexed="64"/>
      </top>
      <bottom style="double">
        <color rgb="FF000000"/>
      </bottom>
      <diagonal/>
    </border>
    <border>
      <left/>
      <right/>
      <top style="thick">
        <color indexed="64"/>
      </top>
      <bottom style="double">
        <color rgb="FF000000"/>
      </bottom>
      <diagonal/>
    </border>
    <border>
      <left/>
      <right style="thin">
        <color rgb="FF000000"/>
      </right>
      <top style="thick">
        <color indexed="64"/>
      </top>
      <bottom style="double">
        <color rgb="FF000000"/>
      </bottom>
      <diagonal/>
    </border>
    <border>
      <left style="thick">
        <color indexed="64"/>
      </left>
      <right/>
      <top style="double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indexed="64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double">
        <color rgb="FF000000"/>
      </bottom>
      <diagonal/>
    </border>
    <border>
      <left style="thin">
        <color rgb="FF000000"/>
      </left>
      <right/>
      <top style="thick">
        <color indexed="64"/>
      </top>
      <bottom style="double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double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auto="1"/>
      </top>
      <bottom style="double">
        <color rgb="FF000000"/>
      </bottom>
      <diagonal/>
    </border>
    <border>
      <left/>
      <right style="thick">
        <color auto="1"/>
      </right>
      <top style="thin">
        <color rgb="FF000000"/>
      </top>
      <bottom/>
      <diagonal/>
    </border>
    <border>
      <left style="thick">
        <color auto="1"/>
      </left>
      <right/>
      <top style="thin">
        <color rgb="FF000000"/>
      </top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ck">
        <color indexed="64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ck">
        <color indexed="64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ck">
        <color auto="1"/>
      </left>
      <right/>
      <top style="medium">
        <color auto="1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double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double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rgb="FF000000"/>
      </bottom>
      <diagonal/>
    </border>
    <border>
      <left/>
      <right style="medium">
        <color auto="1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rgb="FF000000"/>
      </top>
      <bottom style="thick">
        <color indexed="64"/>
      </bottom>
      <diagonal/>
    </border>
    <border>
      <left/>
      <right/>
      <top style="thick">
        <color rgb="FF000000"/>
      </top>
      <bottom style="thick">
        <color indexed="64"/>
      </bottom>
      <diagonal/>
    </border>
    <border>
      <left style="medium">
        <color indexed="64"/>
      </left>
      <right/>
      <top style="thick">
        <color rgb="FF000000"/>
      </top>
      <bottom style="thick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indexed="64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indexed="64"/>
      </top>
      <bottom style="thick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ck">
        <color rgb="FF000000"/>
      </bottom>
      <diagonal/>
    </border>
    <border>
      <left style="medium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ck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indexed="64"/>
      </right>
      <top style="double">
        <color rgb="FF000000"/>
      </top>
      <bottom style="thin">
        <color rgb="FF000000"/>
      </bottom>
      <diagonal/>
    </border>
    <border>
      <left style="thick">
        <color indexed="64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ck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thick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/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Dashed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auto="1"/>
      </right>
      <top/>
      <bottom style="double">
        <color rgb="FF000000"/>
      </bottom>
      <diagonal/>
    </border>
    <border>
      <left style="thin">
        <color rgb="FF000000"/>
      </left>
      <right style="thick">
        <color indexed="64"/>
      </right>
      <top/>
      <bottom style="double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ck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ck">
        <color auto="1"/>
      </bottom>
      <diagonal/>
    </border>
    <border>
      <left/>
      <right style="thin">
        <color rgb="FF000000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rgb="FF000000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thick">
        <color indexed="64"/>
      </top>
      <bottom style="double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 style="medium">
        <color rgb="FF000000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thick">
        <color indexed="64"/>
      </left>
      <right/>
      <top style="double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ck">
        <color auto="1"/>
      </bottom>
      <diagonal/>
    </border>
    <border>
      <left style="medium">
        <color rgb="FF000000"/>
      </left>
      <right/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thick">
        <color auto="1"/>
      </top>
      <bottom style="double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auto="1"/>
      </top>
      <bottom/>
      <diagonal/>
    </border>
    <border>
      <left style="medium">
        <color indexed="64"/>
      </left>
      <right style="thin">
        <color rgb="FF000000"/>
      </right>
      <top style="thick">
        <color auto="1"/>
      </top>
      <bottom style="double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ck">
        <color indexed="64"/>
      </top>
      <bottom/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/>
      <bottom style="thick">
        <color indexed="64"/>
      </bottom>
      <diagonal/>
    </border>
    <border>
      <left style="thick">
        <color rgb="FF000000"/>
      </left>
      <right/>
      <top style="medium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medium">
        <color rgb="FF000000"/>
      </top>
      <bottom style="thick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ck">
        <color rgb="FF000000"/>
      </left>
      <right style="medium">
        <color indexed="64"/>
      </right>
      <top style="thin">
        <color rgb="FF000000"/>
      </top>
      <bottom/>
      <diagonal/>
    </border>
    <border>
      <left style="thick">
        <color indexed="64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indexed="64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indexed="64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double">
        <color rgb="FF000000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rgb="FF000000"/>
      </left>
      <right/>
      <top style="thick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/>
      <right style="medium">
        <color rgb="FF000000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thick">
        <color indexed="64"/>
      </left>
      <right/>
      <top style="double">
        <color auto="1"/>
      </top>
      <bottom/>
      <diagonal/>
    </border>
    <border>
      <left/>
      <right style="thick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rgb="FF000000"/>
      </bottom>
      <diagonal/>
    </border>
    <border>
      <left style="medium">
        <color indexed="64"/>
      </left>
      <right/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double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rgb="FF000000"/>
      </left>
      <right style="thick">
        <color indexed="64"/>
      </right>
      <top style="double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rgb="FF000000"/>
      </left>
      <right style="thick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ck">
        <color indexed="64"/>
      </right>
      <top style="medium">
        <color rgb="FF000000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medium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40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176" fontId="2" fillId="0" borderId="20" xfId="1" applyFont="1" applyBorder="1" applyAlignment="1">
      <alignment vertical="center"/>
    </xf>
    <xf numFmtId="176" fontId="2" fillId="0" borderId="1" xfId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176" fontId="6" fillId="0" borderId="0" xfId="1" applyFont="1" applyBorder="1" applyAlignment="1">
      <alignment vertical="center" shrinkToFit="1"/>
    </xf>
    <xf numFmtId="0" fontId="6" fillId="0" borderId="67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 shrinkToFit="1"/>
    </xf>
    <xf numFmtId="176" fontId="6" fillId="0" borderId="26" xfId="1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2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9" fillId="0" borderId="117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6" fillId="0" borderId="13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6" fillId="0" borderId="114" xfId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9" fillId="0" borderId="56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2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176" fontId="6" fillId="0" borderId="14" xfId="1" applyFont="1" applyBorder="1" applyAlignment="1">
      <alignment vertical="center" shrinkToFit="1"/>
    </xf>
    <xf numFmtId="176" fontId="6" fillId="0" borderId="6" xfId="1" applyFont="1" applyBorder="1" applyAlignment="1">
      <alignment vertical="center" shrinkToFit="1"/>
    </xf>
    <xf numFmtId="176" fontId="6" fillId="0" borderId="22" xfId="1" applyFont="1" applyBorder="1" applyAlignment="1">
      <alignment vertical="center" shrinkToFit="1"/>
    </xf>
    <xf numFmtId="176" fontId="6" fillId="0" borderId="15" xfId="1" applyFont="1" applyBorder="1" applyAlignment="1">
      <alignment vertical="center" shrinkToFit="1"/>
    </xf>
    <xf numFmtId="176" fontId="6" fillId="0" borderId="125" xfId="1" applyFont="1" applyBorder="1" applyAlignment="1">
      <alignment vertical="center" shrinkToFit="1"/>
    </xf>
    <xf numFmtId="176" fontId="6" fillId="0" borderId="132" xfId="1" applyFont="1" applyBorder="1" applyAlignment="1">
      <alignment vertical="center" shrinkToFit="1"/>
    </xf>
    <xf numFmtId="176" fontId="6" fillId="0" borderId="176" xfId="1" applyFont="1" applyBorder="1" applyAlignment="1">
      <alignment vertical="center" shrinkToFit="1"/>
    </xf>
    <xf numFmtId="0" fontId="0" fillId="0" borderId="32" xfId="0" applyBorder="1"/>
    <xf numFmtId="0" fontId="10" fillId="0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 wrapText="1"/>
    </xf>
    <xf numFmtId="0" fontId="6" fillId="0" borderId="175" xfId="0" applyFont="1" applyFill="1" applyBorder="1" applyAlignment="1">
      <alignment vertical="center" wrapText="1"/>
    </xf>
    <xf numFmtId="0" fontId="2" fillId="0" borderId="175" xfId="0" applyFont="1" applyBorder="1" applyAlignment="1">
      <alignment vertical="center"/>
    </xf>
    <xf numFmtId="0" fontId="2" fillId="0" borderId="186" xfId="0" applyFont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186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187" xfId="0" applyFont="1" applyBorder="1" applyAlignment="1">
      <alignment vertical="center"/>
    </xf>
    <xf numFmtId="0" fontId="2" fillId="0" borderId="189" xfId="0" applyFont="1" applyBorder="1" applyAlignment="1">
      <alignment vertical="center"/>
    </xf>
    <xf numFmtId="0" fontId="6" fillId="0" borderId="19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192" xfId="0" applyFont="1" applyBorder="1" applyAlignment="1">
      <alignment vertical="center"/>
    </xf>
    <xf numFmtId="0" fontId="9" fillId="0" borderId="191" xfId="0" applyFont="1" applyFill="1" applyBorder="1" applyAlignment="1">
      <alignment horizontal="center" vertical="center"/>
    </xf>
    <xf numFmtId="0" fontId="6" fillId="0" borderId="191" xfId="0" applyFont="1" applyFill="1" applyBorder="1" applyAlignment="1">
      <alignment horizontal="right" vertical="center"/>
    </xf>
    <xf numFmtId="0" fontId="9" fillId="0" borderId="191" xfId="0" applyFont="1" applyFill="1" applyBorder="1" applyAlignment="1">
      <alignment horizontal="right" vertical="center"/>
    </xf>
    <xf numFmtId="0" fontId="2" fillId="0" borderId="194" xfId="0" applyFont="1" applyBorder="1" applyAlignment="1">
      <alignment vertical="center"/>
    </xf>
    <xf numFmtId="0" fontId="9" fillId="0" borderId="175" xfId="0" applyFont="1" applyBorder="1" applyAlignment="1">
      <alignment horizontal="right" vertical="center"/>
    </xf>
    <xf numFmtId="0" fontId="9" fillId="0" borderId="45" xfId="0" applyFont="1" applyBorder="1" applyAlignment="1">
      <alignment vertical="center"/>
    </xf>
    <xf numFmtId="0" fontId="9" fillId="0" borderId="189" xfId="0" applyFont="1" applyBorder="1" applyAlignment="1">
      <alignment vertical="center"/>
    </xf>
    <xf numFmtId="0" fontId="6" fillId="0" borderId="51" xfId="0" applyFont="1" applyBorder="1" applyAlignment="1">
      <alignment horizontal="right" vertical="center"/>
    </xf>
    <xf numFmtId="0" fontId="6" fillId="0" borderId="195" xfId="0" applyFont="1" applyBorder="1" applyAlignment="1">
      <alignment horizontal="right" vertical="center"/>
    </xf>
    <xf numFmtId="0" fontId="15" fillId="0" borderId="0" xfId="0" applyFont="1" applyFill="1" applyBorder="1" applyAlignment="1">
      <alignment vertical="center" shrinkToFit="1"/>
    </xf>
    <xf numFmtId="0" fontId="15" fillId="0" borderId="31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vertical="center" shrinkToFit="1"/>
    </xf>
    <xf numFmtId="0" fontId="0" fillId="0" borderId="0" xfId="0" applyBorder="1"/>
    <xf numFmtId="0" fontId="2" fillId="0" borderId="67" xfId="0" applyFont="1" applyBorder="1" applyAlignment="1">
      <alignment vertical="center"/>
    </xf>
    <xf numFmtId="0" fontId="0" fillId="0" borderId="166" xfId="0" applyBorder="1"/>
    <xf numFmtId="0" fontId="6" fillId="0" borderId="2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6" fontId="6" fillId="0" borderId="203" xfId="1" applyFont="1" applyBorder="1" applyAlignment="1">
      <alignment vertical="center" shrinkToFit="1"/>
    </xf>
    <xf numFmtId="176" fontId="6" fillId="0" borderId="1" xfId="1" applyFont="1" applyBorder="1" applyAlignment="1">
      <alignment vertical="center" shrinkToFit="1"/>
    </xf>
    <xf numFmtId="0" fontId="0" fillId="0" borderId="4" xfId="0" applyFill="1" applyBorder="1"/>
    <xf numFmtId="176" fontId="6" fillId="0" borderId="28" xfId="1" applyFont="1" applyBorder="1" applyAlignment="1">
      <alignment vertical="center" shrinkToFit="1"/>
    </xf>
    <xf numFmtId="0" fontId="2" fillId="0" borderId="207" xfId="0" applyFont="1" applyBorder="1" applyAlignment="1">
      <alignment vertical="center"/>
    </xf>
    <xf numFmtId="0" fontId="6" fillId="0" borderId="5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vertical="center"/>
    </xf>
    <xf numFmtId="0" fontId="0" fillId="0" borderId="153" xfId="0" applyFill="1" applyBorder="1"/>
    <xf numFmtId="0" fontId="6" fillId="0" borderId="153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2" fillId="0" borderId="2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16" xfId="0" applyFont="1" applyBorder="1" applyAlignment="1">
      <alignment vertical="center"/>
    </xf>
    <xf numFmtId="0" fontId="9" fillId="0" borderId="166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177" xfId="0" applyFill="1" applyBorder="1" applyAlignment="1"/>
    <xf numFmtId="0" fontId="9" fillId="0" borderId="220" xfId="0" applyFont="1" applyFill="1" applyBorder="1" applyAlignment="1">
      <alignment vertical="center"/>
    </xf>
    <xf numFmtId="0" fontId="9" fillId="0" borderId="221" xfId="0" applyFont="1" applyFill="1" applyBorder="1" applyAlignment="1">
      <alignment vertical="center"/>
    </xf>
    <xf numFmtId="0" fontId="9" fillId="0" borderId="165" xfId="0" applyFont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25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3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27" xfId="0" applyFont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230" xfId="0" applyFont="1" applyBorder="1" applyAlignment="1">
      <alignment horizontal="right" vertical="center"/>
    </xf>
    <xf numFmtId="0" fontId="9" fillId="0" borderId="2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40" xfId="0" applyFont="1" applyBorder="1" applyAlignment="1">
      <alignment vertical="center"/>
    </xf>
    <xf numFmtId="0" fontId="6" fillId="0" borderId="241" xfId="0" applyFont="1" applyBorder="1" applyAlignment="1">
      <alignment vertical="center"/>
    </xf>
    <xf numFmtId="0" fontId="6" fillId="0" borderId="120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4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2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7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5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5" xfId="0" applyFont="1" applyBorder="1" applyAlignment="1">
      <alignment horizontal="center" vertical="center"/>
    </xf>
    <xf numFmtId="0" fontId="2" fillId="0" borderId="264" xfId="0" applyFont="1" applyBorder="1" applyAlignment="1">
      <alignment vertical="center"/>
    </xf>
    <xf numFmtId="0" fontId="6" fillId="0" borderId="69" xfId="0" applyFont="1" applyBorder="1" applyAlignment="1">
      <alignment vertical="center" wrapText="1"/>
    </xf>
    <xf numFmtId="0" fontId="17" fillId="0" borderId="69" xfId="0" applyFont="1" applyFill="1" applyBorder="1" applyAlignment="1">
      <alignment vertical="center" wrapText="1"/>
    </xf>
    <xf numFmtId="0" fontId="17" fillId="0" borderId="68" xfId="0" applyFont="1" applyFill="1" applyBorder="1" applyAlignment="1">
      <alignment vertical="center" wrapText="1"/>
    </xf>
    <xf numFmtId="0" fontId="2" fillId="0" borderId="267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6" fillId="0" borderId="268" xfId="0" applyFont="1" applyBorder="1" applyAlignment="1">
      <alignment vertical="center"/>
    </xf>
    <xf numFmtId="0" fontId="6" fillId="0" borderId="269" xfId="0" applyFont="1" applyBorder="1" applyAlignment="1">
      <alignment vertical="center"/>
    </xf>
    <xf numFmtId="0" fontId="2" fillId="0" borderId="270" xfId="0" applyFont="1" applyBorder="1" applyAlignment="1">
      <alignment vertical="center"/>
    </xf>
    <xf numFmtId="0" fontId="6" fillId="0" borderId="271" xfId="0" applyFont="1" applyFill="1" applyBorder="1" applyAlignment="1">
      <alignment horizontal="center" vertical="center"/>
    </xf>
    <xf numFmtId="0" fontId="6" fillId="0" borderId="272" xfId="0" applyFont="1" applyBorder="1" applyAlignment="1">
      <alignment vertical="center"/>
    </xf>
    <xf numFmtId="0" fontId="0" fillId="0" borderId="273" xfId="0" applyFill="1" applyBorder="1" applyAlignment="1"/>
    <xf numFmtId="0" fontId="6" fillId="0" borderId="274" xfId="0" applyFont="1" applyBorder="1" applyAlignment="1">
      <alignment vertical="center"/>
    </xf>
    <xf numFmtId="0" fontId="6" fillId="0" borderId="275" xfId="0" applyFont="1" applyBorder="1" applyAlignment="1">
      <alignment vertical="center"/>
    </xf>
    <xf numFmtId="0" fontId="6" fillId="0" borderId="276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2" fillId="0" borderId="277" xfId="0" applyNumberFormat="1" applyFont="1" applyFill="1" applyBorder="1" applyAlignment="1">
      <alignment horizontal="right" vertical="center" shrinkToFit="1"/>
    </xf>
    <xf numFmtId="0" fontId="0" fillId="0" borderId="278" xfId="0" applyFill="1" applyBorder="1" applyAlignment="1"/>
    <xf numFmtId="0" fontId="6" fillId="0" borderId="18" xfId="0" applyFont="1" applyBorder="1" applyAlignment="1">
      <alignment vertical="center"/>
    </xf>
    <xf numFmtId="0" fontId="6" fillId="0" borderId="184" xfId="0" applyFont="1" applyBorder="1" applyAlignment="1">
      <alignment vertical="center" shrinkToFit="1"/>
    </xf>
    <xf numFmtId="0" fontId="2" fillId="0" borderId="42" xfId="0" applyFont="1" applyBorder="1" applyAlignment="1">
      <alignment horizontal="right" vertical="center"/>
    </xf>
    <xf numFmtId="14" fontId="2" fillId="0" borderId="164" xfId="0" applyNumberFormat="1" applyFont="1" applyFill="1" applyBorder="1" applyAlignment="1">
      <alignment horizontal="right" vertical="center" shrinkToFit="1"/>
    </xf>
    <xf numFmtId="0" fontId="0" fillId="0" borderId="279" xfId="0" applyFill="1" applyBorder="1" applyAlignment="1"/>
    <xf numFmtId="0" fontId="6" fillId="0" borderId="15" xfId="0" applyFont="1" applyBorder="1" applyAlignment="1">
      <alignment vertical="center" shrinkToFit="1"/>
    </xf>
    <xf numFmtId="0" fontId="6" fillId="0" borderId="28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4" fontId="2" fillId="0" borderId="0" xfId="0" applyNumberFormat="1" applyFont="1" applyFill="1" applyBorder="1" applyAlignment="1">
      <alignment horizontal="right" vertical="center" shrinkToFit="1"/>
    </xf>
    <xf numFmtId="14" fontId="2" fillId="0" borderId="156" xfId="0" applyNumberFormat="1" applyFont="1" applyFill="1" applyBorder="1" applyAlignment="1">
      <alignment horizontal="right" vertical="center" shrinkToFit="1"/>
    </xf>
    <xf numFmtId="0" fontId="6" fillId="0" borderId="281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2" fillId="0" borderId="183" xfId="0" applyFont="1" applyBorder="1" applyAlignment="1">
      <alignment vertical="center"/>
    </xf>
    <xf numFmtId="14" fontId="2" fillId="0" borderId="282" xfId="0" applyNumberFormat="1" applyFont="1" applyFill="1" applyBorder="1" applyAlignment="1">
      <alignment horizontal="right" vertical="center" shrinkToFit="1"/>
    </xf>
    <xf numFmtId="0" fontId="0" fillId="0" borderId="283" xfId="0" applyFill="1" applyBorder="1" applyAlignment="1"/>
    <xf numFmtId="0" fontId="6" fillId="0" borderId="12" xfId="0" applyFont="1" applyBorder="1" applyAlignment="1">
      <alignment vertical="center"/>
    </xf>
    <xf numFmtId="0" fontId="6" fillId="0" borderId="183" xfId="0" applyFont="1" applyBorder="1" applyAlignment="1">
      <alignment vertical="center" shrinkToFit="1"/>
    </xf>
    <xf numFmtId="0" fontId="2" fillId="0" borderId="284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84" xfId="0" applyFont="1" applyBorder="1" applyAlignment="1">
      <alignment horizontal="center" vertical="center"/>
    </xf>
    <xf numFmtId="0" fontId="6" fillId="0" borderId="272" xfId="0" applyFont="1" applyFill="1" applyBorder="1" applyAlignment="1">
      <alignment horizontal="center" vertical="center" wrapText="1"/>
    </xf>
    <xf numFmtId="0" fontId="6" fillId="0" borderId="17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9" fillId="0" borderId="31" xfId="0" applyFont="1" applyFill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5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54" xfId="0" applyFont="1" applyBorder="1" applyAlignment="1">
      <alignment horizontal="center" vertical="center"/>
    </xf>
    <xf numFmtId="0" fontId="9" fillId="0" borderId="17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48" xfId="0" applyFont="1" applyBorder="1" applyAlignment="1">
      <alignment vertical="center"/>
    </xf>
    <xf numFmtId="0" fontId="9" fillId="0" borderId="241" xfId="0" applyFont="1" applyBorder="1" applyAlignment="1">
      <alignment vertical="center"/>
    </xf>
    <xf numFmtId="0" fontId="9" fillId="0" borderId="24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20" fillId="0" borderId="0" xfId="0" applyFont="1" applyFill="1" applyBorder="1" applyAlignment="1"/>
    <xf numFmtId="0" fontId="9" fillId="0" borderId="27" xfId="0" applyFont="1" applyBorder="1" applyAlignment="1">
      <alignment horizontal="right" vertical="center"/>
    </xf>
    <xf numFmtId="0" fontId="9" fillId="0" borderId="31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7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6" fillId="0" borderId="322" xfId="0" applyFont="1" applyBorder="1" applyAlignment="1">
      <alignment vertical="center"/>
    </xf>
    <xf numFmtId="0" fontId="9" fillId="0" borderId="32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333" xfId="0" applyFont="1" applyBorder="1" applyAlignment="1">
      <alignment vertical="center"/>
    </xf>
    <xf numFmtId="176" fontId="6" fillId="0" borderId="204" xfId="1" applyFont="1" applyBorder="1" applyAlignment="1">
      <alignment vertical="center" shrinkToFit="1"/>
    </xf>
    <xf numFmtId="176" fontId="6" fillId="0" borderId="336" xfId="1" applyFont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176" fontId="6" fillId="0" borderId="0" xfId="1" applyFont="1" applyBorder="1" applyAlignment="1">
      <alignment vertical="center"/>
    </xf>
    <xf numFmtId="0" fontId="9" fillId="0" borderId="338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9" fillId="0" borderId="341" xfId="0" applyFont="1" applyBorder="1" applyAlignment="1">
      <alignment horizontal="center" vertical="center"/>
    </xf>
    <xf numFmtId="0" fontId="9" fillId="0" borderId="342" xfId="0" applyFont="1" applyBorder="1" applyAlignment="1">
      <alignment vertical="center"/>
    </xf>
    <xf numFmtId="0" fontId="9" fillId="0" borderId="343" xfId="0" applyFont="1" applyBorder="1" applyAlignment="1">
      <alignment vertical="center"/>
    </xf>
    <xf numFmtId="0" fontId="2" fillId="0" borderId="45" xfId="0" applyFont="1" applyBorder="1"/>
    <xf numFmtId="0" fontId="2" fillId="0" borderId="47" xfId="0" applyFont="1" applyBorder="1"/>
    <xf numFmtId="0" fontId="2" fillId="0" borderId="32" xfId="0" applyFont="1" applyBorder="1"/>
    <xf numFmtId="0" fontId="11" fillId="0" borderId="45" xfId="0" applyFont="1" applyFill="1" applyBorder="1" applyAlignment="1">
      <alignment vertical="center"/>
    </xf>
    <xf numFmtId="0" fontId="9" fillId="0" borderId="344" xfId="0" applyFont="1" applyBorder="1" applyAlignment="1">
      <alignment vertical="center"/>
    </xf>
    <xf numFmtId="0" fontId="9" fillId="0" borderId="175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57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143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44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176" fontId="9" fillId="0" borderId="0" xfId="1" applyFont="1" applyBorder="1" applyAlignment="1">
      <alignment horizontal="right" vertical="center"/>
    </xf>
    <xf numFmtId="0" fontId="2" fillId="0" borderId="349" xfId="0" applyFont="1" applyBorder="1" applyAlignment="1">
      <alignment vertical="center"/>
    </xf>
    <xf numFmtId="0" fontId="2" fillId="0" borderId="216" xfId="0" applyFont="1" applyBorder="1" applyAlignment="1">
      <alignment vertical="center"/>
    </xf>
    <xf numFmtId="0" fontId="9" fillId="0" borderId="217" xfId="0" applyFont="1" applyBorder="1" applyAlignment="1">
      <alignment vertical="center"/>
    </xf>
    <xf numFmtId="0" fontId="9" fillId="0" borderId="360" xfId="0" applyFont="1" applyBorder="1" applyAlignment="1">
      <alignment horizontal="center" vertical="center"/>
    </xf>
    <xf numFmtId="176" fontId="9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320" xfId="0" applyFont="1" applyFill="1" applyBorder="1" applyAlignment="1">
      <alignment horizontal="center"/>
    </xf>
    <xf numFmtId="0" fontId="11" fillId="0" borderId="45" xfId="0" applyFont="1" applyBorder="1" applyAlignment="1">
      <alignment horizontal="center" vertical="center"/>
    </xf>
    <xf numFmtId="0" fontId="9" fillId="0" borderId="319" xfId="0" applyFont="1" applyFill="1" applyBorder="1" applyAlignment="1">
      <alignment horizontal="center"/>
    </xf>
    <xf numFmtId="0" fontId="9" fillId="0" borderId="186" xfId="0" applyFont="1" applyFill="1" applyBorder="1" applyAlignment="1">
      <alignment horizontal="center"/>
    </xf>
    <xf numFmtId="0" fontId="9" fillId="0" borderId="364" xfId="0" applyFont="1" applyFill="1" applyBorder="1" applyAlignment="1">
      <alignment horizontal="center"/>
    </xf>
    <xf numFmtId="0" fontId="9" fillId="0" borderId="365" xfId="0" applyFont="1" applyBorder="1" applyAlignment="1">
      <alignment vertical="center"/>
    </xf>
    <xf numFmtId="0" fontId="11" fillId="0" borderId="4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1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6" fontId="9" fillId="0" borderId="195" xfId="1" applyFont="1" applyBorder="1" applyAlignment="1">
      <alignment horizontal="center" vertical="center"/>
    </xf>
    <xf numFmtId="176" fontId="9" fillId="0" borderId="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6" fillId="0" borderId="371" xfId="1" applyFont="1" applyBorder="1" applyAlignment="1">
      <alignment vertical="center" shrinkToFit="1"/>
    </xf>
    <xf numFmtId="3" fontId="6" fillId="0" borderId="322" xfId="0" applyNumberFormat="1" applyFont="1" applyBorder="1" applyAlignment="1">
      <alignment vertical="center"/>
    </xf>
    <xf numFmtId="0" fontId="6" fillId="0" borderId="349" xfId="0" applyFont="1" applyFill="1" applyBorder="1" applyAlignment="1">
      <alignment horizontal="left" vertical="center" shrinkToFit="1"/>
    </xf>
    <xf numFmtId="0" fontId="5" fillId="0" borderId="349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31" xfId="0" applyFont="1" applyFill="1" applyBorder="1" applyAlignment="1">
      <alignment horizontal="left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5" borderId="46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5" fillId="0" borderId="29" xfId="0" applyFont="1" applyFill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5" fillId="0" borderId="36" xfId="0" applyFont="1" applyFill="1" applyBorder="1"/>
    <xf numFmtId="0" fontId="9" fillId="0" borderId="36" xfId="0" applyFont="1" applyFill="1" applyBorder="1" applyAlignment="1">
      <alignment horizontal="center" vertical="center"/>
    </xf>
    <xf numFmtId="0" fontId="5" fillId="0" borderId="38" xfId="0" applyFont="1" applyFill="1" applyBorder="1"/>
    <xf numFmtId="0" fontId="5" fillId="0" borderId="41" xfId="0" applyFont="1" applyFill="1" applyBorder="1"/>
    <xf numFmtId="0" fontId="9" fillId="0" borderId="266" xfId="0" applyFont="1" applyFill="1" applyBorder="1" applyAlignment="1">
      <alignment horizontal="center" vertical="center"/>
    </xf>
    <xf numFmtId="0" fontId="9" fillId="0" borderId="265" xfId="0" applyFont="1" applyFill="1" applyBorder="1" applyAlignment="1">
      <alignment horizontal="center" vertical="center"/>
    </xf>
    <xf numFmtId="0" fontId="5" fillId="0" borderId="339" xfId="0" applyFont="1" applyFill="1" applyBorder="1" applyAlignment="1">
      <alignment horizontal="left" vertical="center"/>
    </xf>
    <xf numFmtId="0" fontId="5" fillId="0" borderId="34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 shrinkToFit="1"/>
    </xf>
    <xf numFmtId="0" fontId="9" fillId="0" borderId="258" xfId="0" applyFont="1" applyFill="1" applyBorder="1" applyAlignment="1">
      <alignment horizontal="center" vertical="center" shrinkToFit="1"/>
    </xf>
    <xf numFmtId="0" fontId="9" fillId="0" borderId="179" xfId="0" applyFont="1" applyFill="1" applyBorder="1" applyAlignment="1">
      <alignment horizontal="center" vertical="center" shrinkToFit="1"/>
    </xf>
    <xf numFmtId="0" fontId="9" fillId="0" borderId="63" xfId="0" applyFont="1" applyFill="1" applyBorder="1" applyAlignment="1">
      <alignment horizontal="center" vertical="center" shrinkToFit="1"/>
    </xf>
    <xf numFmtId="0" fontId="9" fillId="0" borderId="121" xfId="0" applyFont="1" applyFill="1" applyBorder="1" applyAlignment="1">
      <alignment horizontal="center" vertical="center" shrinkToFit="1"/>
    </xf>
    <xf numFmtId="0" fontId="9" fillId="0" borderId="133" xfId="0" applyFont="1" applyFill="1" applyBorder="1" applyAlignment="1">
      <alignment horizontal="center" vertical="center" shrinkToFit="1"/>
    </xf>
    <xf numFmtId="0" fontId="9" fillId="0" borderId="55" xfId="0" applyFont="1" applyFill="1" applyBorder="1" applyAlignment="1">
      <alignment horizontal="center" vertical="center" shrinkToFit="1"/>
    </xf>
    <xf numFmtId="0" fontId="9" fillId="0" borderId="142" xfId="0" applyFont="1" applyFill="1" applyBorder="1" applyAlignment="1">
      <alignment horizontal="center" vertical="center" shrinkToFit="1"/>
    </xf>
    <xf numFmtId="0" fontId="9" fillId="0" borderId="58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12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123" xfId="0" applyFont="1" applyFill="1" applyBorder="1" applyAlignment="1">
      <alignment horizontal="right" vertical="center" shrinkToFit="1"/>
    </xf>
    <xf numFmtId="0" fontId="9" fillId="0" borderId="135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49" xfId="0" applyFont="1" applyFill="1" applyBorder="1" applyAlignment="1">
      <alignment horizontal="right" vertical="center"/>
    </xf>
    <xf numFmtId="0" fontId="9" fillId="0" borderId="65" xfId="0" applyFont="1" applyFill="1" applyBorder="1" applyAlignment="1">
      <alignment horizontal="center" vertical="center" shrinkToFit="1"/>
    </xf>
    <xf numFmtId="0" fontId="9" fillId="0" borderId="57" xfId="0" applyFont="1" applyFill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6" fillId="0" borderId="20" xfId="0" applyFont="1" applyFill="1" applyBorder="1" applyAlignment="1">
      <alignment horizontal="right" vertical="center" shrinkToFit="1"/>
    </xf>
    <xf numFmtId="0" fontId="6" fillId="0" borderId="122" xfId="0" applyFont="1" applyFill="1" applyBorder="1" applyAlignment="1">
      <alignment horizontal="right" vertical="center" shrinkToFit="1"/>
    </xf>
    <xf numFmtId="0" fontId="9" fillId="0" borderId="134" xfId="0" applyFont="1" applyFill="1" applyBorder="1" applyAlignment="1">
      <alignment horizontal="left" vertical="center" shrinkToFit="1"/>
    </xf>
    <xf numFmtId="0" fontId="9" fillId="0" borderId="143" xfId="0" applyFont="1" applyFill="1" applyBorder="1" applyAlignment="1">
      <alignment horizontal="left" vertical="center" shrinkToFit="1"/>
    </xf>
    <xf numFmtId="0" fontId="6" fillId="0" borderId="60" xfId="0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right" vertical="center" shrinkToFit="1"/>
    </xf>
    <xf numFmtId="0" fontId="6" fillId="0" borderId="124" xfId="0" applyFont="1" applyFill="1" applyBorder="1" applyAlignment="1">
      <alignment horizontal="right" vertical="center" shrinkToFit="1"/>
    </xf>
    <xf numFmtId="0" fontId="6" fillId="0" borderId="14" xfId="0" applyFont="1" applyFill="1" applyBorder="1" applyAlignment="1">
      <alignment horizontal="right" vertical="center" shrinkToFit="1"/>
    </xf>
    <xf numFmtId="0" fontId="6" fillId="0" borderId="116" xfId="0" applyFont="1" applyFill="1" applyBorder="1" applyAlignment="1">
      <alignment horizontal="right" vertical="center" shrinkToFit="1"/>
    </xf>
    <xf numFmtId="0" fontId="6" fillId="0" borderId="137" xfId="0" applyFont="1" applyFill="1" applyBorder="1" applyAlignment="1">
      <alignment vertical="center"/>
    </xf>
    <xf numFmtId="0" fontId="6" fillId="0" borderId="138" xfId="0" applyFont="1" applyFill="1" applyBorder="1" applyAlignment="1">
      <alignment vertical="center"/>
    </xf>
    <xf numFmtId="0" fontId="6" fillId="0" borderId="145" xfId="0" applyFont="1" applyFill="1" applyBorder="1" applyAlignment="1">
      <alignment vertical="center"/>
    </xf>
    <xf numFmtId="0" fontId="6" fillId="0" borderId="140" xfId="0" applyFont="1" applyFill="1" applyBorder="1" applyAlignment="1">
      <alignment horizontal="right" vertical="center" shrinkToFit="1"/>
    </xf>
    <xf numFmtId="0" fontId="6" fillId="0" borderId="141" xfId="0" applyFont="1" applyFill="1" applyBorder="1" applyAlignment="1">
      <alignment horizontal="right" vertical="center" shrinkToFit="1"/>
    </xf>
    <xf numFmtId="0" fontId="9" fillId="0" borderId="136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14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right" vertical="center" shrinkToFit="1"/>
    </xf>
    <xf numFmtId="0" fontId="6" fillId="0" borderId="118" xfId="0" applyFont="1" applyFill="1" applyBorder="1" applyAlignment="1">
      <alignment horizontal="right" vertical="center" shrinkToFit="1"/>
    </xf>
    <xf numFmtId="0" fontId="9" fillId="0" borderId="127" xfId="0" applyFont="1" applyFill="1" applyBorder="1" applyAlignment="1">
      <alignment horizontal="left" vertical="center" shrinkToFit="1"/>
    </xf>
    <xf numFmtId="0" fontId="9" fillId="0" borderId="128" xfId="0" applyFont="1" applyFill="1" applyBorder="1" applyAlignment="1">
      <alignment horizontal="left" vertical="center" shrinkToFit="1"/>
    </xf>
    <xf numFmtId="0" fontId="6" fillId="0" borderId="129" xfId="0" applyFont="1" applyFill="1" applyBorder="1" applyAlignment="1">
      <alignment horizontal="right" vertical="center" shrinkToFit="1"/>
    </xf>
    <xf numFmtId="0" fontId="6" fillId="0" borderId="130" xfId="0" applyFont="1" applyFill="1" applyBorder="1" applyAlignment="1">
      <alignment horizontal="right" vertical="center" shrinkToFit="1"/>
    </xf>
    <xf numFmtId="0" fontId="6" fillId="2" borderId="350" xfId="0" applyFont="1" applyFill="1" applyBorder="1" applyAlignment="1">
      <alignment vertical="center" shrinkToFit="1"/>
    </xf>
    <xf numFmtId="0" fontId="6" fillId="2" borderId="351" xfId="0" applyFont="1" applyFill="1" applyBorder="1" applyAlignment="1">
      <alignment vertical="center" shrinkToFit="1"/>
    </xf>
    <xf numFmtId="0" fontId="6" fillId="2" borderId="352" xfId="0" applyFont="1" applyFill="1" applyBorder="1" applyAlignment="1">
      <alignment vertical="center" shrinkToFit="1"/>
    </xf>
    <xf numFmtId="0" fontId="6" fillId="0" borderId="353" xfId="0" applyFont="1" applyFill="1" applyBorder="1" applyAlignment="1">
      <alignment horizontal="right" vertical="center" shrinkToFit="1"/>
    </xf>
    <xf numFmtId="0" fontId="6" fillId="0" borderId="29" xfId="0" applyFont="1" applyFill="1" applyBorder="1" applyAlignment="1">
      <alignment horizontal="right" vertical="center" shrinkToFit="1"/>
    </xf>
    <xf numFmtId="0" fontId="6" fillId="0" borderId="152" xfId="0" applyFont="1" applyFill="1" applyBorder="1" applyAlignment="1">
      <alignment horizontal="right" vertical="center" shrinkToFit="1"/>
    </xf>
    <xf numFmtId="0" fontId="9" fillId="0" borderId="334" xfId="0" applyFont="1" applyFill="1" applyBorder="1" applyAlignment="1">
      <alignment horizontal="left" vertical="center" shrinkToFit="1"/>
    </xf>
    <xf numFmtId="0" fontId="9" fillId="0" borderId="205" xfId="0" applyFont="1" applyFill="1" applyBorder="1" applyAlignment="1">
      <alignment horizontal="left" vertical="center" shrinkToFit="1"/>
    </xf>
    <xf numFmtId="0" fontId="9" fillId="0" borderId="33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6" fillId="0" borderId="126" xfId="0" applyFont="1" applyFill="1" applyBorder="1" applyAlignment="1">
      <alignment horizontal="right" vertical="center" shrinkToFit="1"/>
    </xf>
    <xf numFmtId="0" fontId="6" fillId="0" borderId="13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124" xfId="0" applyFont="1" applyFill="1" applyBorder="1" applyAlignment="1">
      <alignment vertical="center" shrinkToFit="1"/>
    </xf>
    <xf numFmtId="0" fontId="9" fillId="0" borderId="57" xfId="0" applyFont="1" applyFill="1" applyBorder="1" applyAlignment="1">
      <alignment vertical="center" shrinkToFit="1"/>
    </xf>
    <xf numFmtId="0" fontId="9" fillId="0" borderId="27" xfId="0" applyFont="1" applyFill="1" applyBorder="1" applyAlignment="1">
      <alignment vertical="center" shrinkToFit="1"/>
    </xf>
    <xf numFmtId="0" fontId="9" fillId="0" borderId="143" xfId="0" applyFont="1" applyFill="1" applyBorder="1" applyAlignment="1">
      <alignment vertical="center" shrinkToFit="1"/>
    </xf>
    <xf numFmtId="0" fontId="9" fillId="0" borderId="156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0" fontId="9" fillId="0" borderId="291" xfId="0" applyFont="1" applyFill="1" applyBorder="1" applyAlignment="1">
      <alignment horizontal="center" vertical="center" shrinkToFit="1"/>
    </xf>
    <xf numFmtId="0" fontId="9" fillId="0" borderId="50" xfId="0" applyFont="1" applyFill="1" applyBorder="1" applyAlignment="1">
      <alignment horizontal="center" vertical="center" shrinkToFit="1"/>
    </xf>
    <xf numFmtId="0" fontId="9" fillId="0" borderId="326" xfId="0" applyFont="1" applyFill="1" applyBorder="1" applyAlignment="1">
      <alignment horizontal="center" vertical="center" shrinkToFit="1"/>
    </xf>
    <xf numFmtId="0" fontId="9" fillId="0" borderId="178" xfId="0" applyFont="1" applyFill="1" applyBorder="1" applyAlignment="1">
      <alignment horizontal="center" vertical="center" shrinkToFit="1"/>
    </xf>
    <xf numFmtId="0" fontId="9" fillId="0" borderId="182" xfId="0" applyFont="1" applyFill="1" applyBorder="1" applyAlignment="1">
      <alignment horizontal="center" vertical="center" shrinkToFit="1"/>
    </xf>
    <xf numFmtId="0" fontId="9" fillId="0" borderId="327" xfId="0" applyFont="1" applyFill="1" applyBorder="1" applyAlignment="1">
      <alignment horizontal="center" vertical="center" shrinkToFit="1"/>
    </xf>
    <xf numFmtId="0" fontId="9" fillId="0" borderId="58" xfId="0" applyFont="1" applyFill="1" applyBorder="1" applyAlignment="1">
      <alignment vertical="center" shrinkToFit="1"/>
    </xf>
    <xf numFmtId="0" fontId="9" fillId="0" borderId="124" xfId="0" applyFont="1" applyFill="1" applyBorder="1" applyAlignment="1">
      <alignment vertical="center" shrinkToFit="1"/>
    </xf>
    <xf numFmtId="0" fontId="9" fillId="0" borderId="15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7" fillId="0" borderId="15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9" fillId="0" borderId="119" xfId="0" applyFont="1" applyFill="1" applyBorder="1" applyAlignment="1">
      <alignment vertical="center" shrinkToFit="1"/>
    </xf>
    <xf numFmtId="0" fontId="9" fillId="0" borderId="69" xfId="0" applyFont="1" applyFill="1" applyBorder="1" applyAlignment="1">
      <alignment vertical="center" shrinkToFit="1"/>
    </xf>
    <xf numFmtId="0" fontId="9" fillId="0" borderId="151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horizontal="right" vertical="center" shrinkToFit="1"/>
    </xf>
    <xf numFmtId="0" fontId="6" fillId="0" borderId="37" xfId="0" applyFont="1" applyFill="1" applyBorder="1" applyAlignment="1">
      <alignment horizontal="right" vertical="center" shrinkToFit="1"/>
    </xf>
    <xf numFmtId="0" fontId="6" fillId="0" borderId="149" xfId="0" applyFont="1" applyFill="1" applyBorder="1" applyAlignment="1">
      <alignment horizontal="right" vertical="center" shrinkToFit="1"/>
    </xf>
    <xf numFmtId="0" fontId="9" fillId="0" borderId="157" xfId="0" applyFont="1" applyFill="1" applyBorder="1" applyAlignment="1">
      <alignment vertical="center"/>
    </xf>
    <xf numFmtId="0" fontId="9" fillId="0" borderId="113" xfId="0" applyFont="1" applyFill="1" applyBorder="1" applyAlignment="1">
      <alignment vertical="center"/>
    </xf>
    <xf numFmtId="0" fontId="9" fillId="0" borderId="159" xfId="0" applyFont="1" applyFill="1" applyBorder="1" applyAlignment="1">
      <alignment vertical="center"/>
    </xf>
    <xf numFmtId="0" fontId="5" fillId="0" borderId="160" xfId="0" applyFont="1" applyFill="1" applyBorder="1" applyAlignment="1">
      <alignment horizontal="right" vertical="center" shrinkToFit="1"/>
    </xf>
    <xf numFmtId="0" fontId="5" fillId="0" borderId="114" xfId="0" applyFont="1" applyFill="1" applyBorder="1" applyAlignment="1">
      <alignment horizontal="right" vertical="center" shrinkToFit="1"/>
    </xf>
    <xf numFmtId="0" fontId="6" fillId="0" borderId="160" xfId="0" applyFont="1" applyFill="1" applyBorder="1" applyAlignment="1">
      <alignment horizontal="right" vertical="center" shrinkToFit="1"/>
    </xf>
    <xf numFmtId="0" fontId="6" fillId="0" borderId="161" xfId="0" applyFont="1" applyFill="1" applyBorder="1" applyAlignment="1">
      <alignment horizontal="right" vertical="center" shrinkToFit="1"/>
    </xf>
    <xf numFmtId="0" fontId="9" fillId="0" borderId="16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6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 shrinkToFit="1"/>
    </xf>
    <xf numFmtId="0" fontId="5" fillId="0" borderId="80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2" xfId="0" applyFont="1" applyBorder="1" applyAlignment="1">
      <alignment horizontal="right" vertical="center"/>
    </xf>
    <xf numFmtId="0" fontId="15" fillId="0" borderId="91" xfId="0" applyFont="1" applyFill="1" applyBorder="1" applyAlignment="1">
      <alignment horizontal="left" vertical="center" wrapText="1"/>
    </xf>
    <xf numFmtId="0" fontId="15" fillId="0" borderId="92" xfId="0" applyFont="1" applyFill="1" applyBorder="1" applyAlignment="1">
      <alignment horizontal="left" vertical="center" wrapText="1"/>
    </xf>
    <xf numFmtId="0" fontId="15" fillId="0" borderId="88" xfId="0" applyFont="1" applyFill="1" applyBorder="1" applyAlignment="1">
      <alignment horizontal="left" vertical="center" wrapText="1"/>
    </xf>
    <xf numFmtId="0" fontId="15" fillId="0" borderId="89" xfId="0" applyFont="1" applyFill="1" applyBorder="1" applyAlignment="1">
      <alignment horizontal="left" vertical="center" wrapText="1"/>
    </xf>
    <xf numFmtId="0" fontId="5" fillId="0" borderId="107" xfId="0" applyFont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right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11" fillId="3" borderId="163" xfId="0" applyFont="1" applyFill="1" applyBorder="1" applyAlignment="1">
      <alignment horizontal="right" vertical="center"/>
    </xf>
    <xf numFmtId="0" fontId="11" fillId="3" borderId="61" xfId="0" applyFont="1" applyFill="1" applyBorder="1" applyAlignment="1">
      <alignment horizontal="right" vertical="center"/>
    </xf>
    <xf numFmtId="0" fontId="11" fillId="3" borderId="162" xfId="0" applyFont="1" applyFill="1" applyBorder="1" applyAlignment="1">
      <alignment horizontal="center" vertical="center"/>
    </xf>
    <xf numFmtId="0" fontId="11" fillId="3" borderId="153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right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80" xfId="0" applyFont="1" applyBorder="1" applyAlignment="1">
      <alignment horizontal="right" vertical="center"/>
    </xf>
    <xf numFmtId="0" fontId="5" fillId="0" borderId="305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left" vertical="center" wrapText="1"/>
    </xf>
    <xf numFmtId="0" fontId="5" fillId="0" borderId="92" xfId="0" applyFont="1" applyFill="1" applyBorder="1" applyAlignment="1">
      <alignment horizontal="left" vertical="center" wrapText="1"/>
    </xf>
    <xf numFmtId="0" fontId="5" fillId="0" borderId="88" xfId="0" applyFont="1" applyFill="1" applyBorder="1" applyAlignment="1">
      <alignment horizontal="left" vertical="center" wrapText="1"/>
    </xf>
    <xf numFmtId="0" fontId="5" fillId="0" borderId="89" xfId="0" applyFont="1" applyFill="1" applyBorder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right" vertical="center"/>
    </xf>
    <xf numFmtId="0" fontId="11" fillId="3" borderId="49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5" fillId="0" borderId="79" xfId="0" applyFont="1" applyFill="1" applyBorder="1" applyAlignment="1">
      <alignment horizontal="left" vertical="center" wrapText="1"/>
    </xf>
    <xf numFmtId="0" fontId="15" fillId="0" borderId="80" xfId="0" applyFont="1" applyFill="1" applyBorder="1" applyAlignment="1">
      <alignment horizontal="left" vertical="center" wrapText="1"/>
    </xf>
    <xf numFmtId="0" fontId="15" fillId="0" borderId="77" xfId="0" applyFont="1" applyFill="1" applyBorder="1" applyAlignment="1">
      <alignment horizontal="left" vertical="center" wrapText="1"/>
    </xf>
    <xf numFmtId="0" fontId="15" fillId="0" borderId="78" xfId="0" applyFont="1" applyFill="1" applyBorder="1" applyAlignment="1">
      <alignment horizontal="left" vertical="center" wrapText="1"/>
    </xf>
    <xf numFmtId="0" fontId="5" fillId="0" borderId="301" xfId="0" applyFont="1" applyFill="1" applyBorder="1" applyAlignment="1">
      <alignment horizontal="center" vertical="center"/>
    </xf>
    <xf numFmtId="0" fontId="5" fillId="0" borderId="304" xfId="0" applyFont="1" applyFill="1" applyBorder="1" applyAlignment="1">
      <alignment horizontal="center" vertical="center"/>
    </xf>
    <xf numFmtId="0" fontId="5" fillId="0" borderId="302" xfId="0" applyFont="1" applyFill="1" applyBorder="1" applyAlignment="1">
      <alignment horizontal="center" vertical="center"/>
    </xf>
    <xf numFmtId="0" fontId="6" fillId="2" borderId="349" xfId="0" applyFont="1" applyFill="1" applyBorder="1" applyAlignment="1">
      <alignment horizontal="left" vertical="center" shrinkToFit="1"/>
    </xf>
    <xf numFmtId="0" fontId="9" fillId="0" borderId="62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/>
    </xf>
    <xf numFmtId="0" fontId="9" fillId="0" borderId="69" xfId="0" applyFont="1" applyFill="1" applyBorder="1" applyAlignment="1">
      <alignment horizontal="center"/>
    </xf>
    <xf numFmtId="0" fontId="9" fillId="0" borderId="348" xfId="0" applyFont="1" applyFill="1" applyBorder="1" applyAlignment="1">
      <alignment horizontal="center"/>
    </xf>
    <xf numFmtId="0" fontId="5" fillId="0" borderId="346" xfId="0" applyFont="1" applyFill="1" applyBorder="1" applyAlignment="1">
      <alignment horizontal="center" vertical="center"/>
    </xf>
    <xf numFmtId="0" fontId="5" fillId="0" borderId="186" xfId="0" applyFont="1" applyFill="1" applyBorder="1" applyAlignment="1">
      <alignment horizontal="center" vertical="center"/>
    </xf>
    <xf numFmtId="0" fontId="5" fillId="0" borderId="347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345" xfId="0" applyFont="1" applyFill="1" applyBorder="1" applyAlignment="1">
      <alignment horizontal="center"/>
    </xf>
    <xf numFmtId="0" fontId="24" fillId="0" borderId="175" xfId="0" applyFont="1" applyFill="1" applyBorder="1" applyAlignment="1">
      <alignment horizontal="left" vertical="center" shrinkToFit="1"/>
    </xf>
    <xf numFmtId="0" fontId="9" fillId="0" borderId="79" xfId="0" applyFont="1" applyFill="1" applyBorder="1" applyAlignment="1">
      <alignment horizontal="center" vertical="center" wrapText="1"/>
    </xf>
    <xf numFmtId="0" fontId="9" fillId="0" borderId="80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wrapText="1"/>
    </xf>
    <xf numFmtId="0" fontId="9" fillId="0" borderId="83" xfId="0" applyFont="1" applyFill="1" applyBorder="1" applyAlignment="1">
      <alignment horizontal="center" vertical="center" wrapText="1"/>
    </xf>
    <xf numFmtId="0" fontId="9" fillId="0" borderId="337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left" vertical="center" wrapText="1"/>
    </xf>
    <xf numFmtId="0" fontId="15" fillId="0" borderId="86" xfId="0" applyFont="1" applyFill="1" applyBorder="1" applyAlignment="1">
      <alignment horizontal="left" vertical="center" wrapText="1"/>
    </xf>
    <xf numFmtId="0" fontId="5" fillId="0" borderId="103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86" xfId="0" applyFont="1" applyBorder="1" applyAlignment="1">
      <alignment horizontal="right" vertical="center"/>
    </xf>
    <xf numFmtId="0" fontId="5" fillId="0" borderId="87" xfId="0" applyFont="1" applyFill="1" applyBorder="1" applyAlignment="1">
      <alignment horizontal="center" vertical="center"/>
    </xf>
    <xf numFmtId="0" fontId="6" fillId="2" borderId="136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144" xfId="0" applyFont="1" applyFill="1" applyBorder="1" applyAlignment="1">
      <alignment vertical="center" shrinkToFit="1"/>
    </xf>
    <xf numFmtId="0" fontId="6" fillId="0" borderId="323" xfId="0" applyFont="1" applyFill="1" applyBorder="1" applyAlignment="1">
      <alignment horizontal="right" vertical="center" shrinkToFit="1"/>
    </xf>
    <xf numFmtId="0" fontId="6" fillId="0" borderId="370" xfId="0" applyFont="1" applyFill="1" applyBorder="1" applyAlignment="1">
      <alignment horizontal="right" vertical="center" shrinkToFit="1"/>
    </xf>
    <xf numFmtId="0" fontId="9" fillId="0" borderId="319" xfId="0" applyFont="1" applyFill="1" applyBorder="1" applyAlignment="1">
      <alignment horizontal="left" vertical="center" shrinkToFit="1"/>
    </xf>
    <xf numFmtId="0" fontId="9" fillId="0" borderId="320" xfId="0" applyFont="1" applyFill="1" applyBorder="1" applyAlignment="1">
      <alignment horizontal="left" vertical="center" shrinkToFit="1"/>
    </xf>
    <xf numFmtId="0" fontId="9" fillId="0" borderId="321" xfId="0" applyFont="1" applyFill="1" applyBorder="1" applyAlignment="1">
      <alignment horizontal="left" vertical="center" shrinkToFit="1"/>
    </xf>
    <xf numFmtId="0" fontId="6" fillId="0" borderId="374" xfId="0" applyFont="1" applyFill="1" applyBorder="1" applyAlignment="1">
      <alignment horizontal="right" vertical="center" shrinkToFit="1"/>
    </xf>
    <xf numFmtId="0" fontId="6" fillId="0" borderId="372" xfId="0" applyFont="1" applyFill="1" applyBorder="1" applyAlignment="1">
      <alignment horizontal="right" vertical="center" shrinkToFit="1"/>
    </xf>
    <xf numFmtId="176" fontId="11" fillId="0" borderId="0" xfId="1" applyFont="1" applyBorder="1" applyAlignment="1">
      <alignment horizontal="left" vertical="center"/>
    </xf>
    <xf numFmtId="0" fontId="16" fillId="0" borderId="48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167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16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14" fontId="9" fillId="0" borderId="169" xfId="0" applyNumberFormat="1" applyFont="1" applyFill="1" applyBorder="1" applyAlignment="1">
      <alignment horizontal="center" vertical="center" shrinkToFit="1"/>
    </xf>
    <xf numFmtId="14" fontId="9" fillId="0" borderId="12" xfId="0" applyNumberFormat="1" applyFont="1" applyFill="1" applyBorder="1" applyAlignment="1">
      <alignment horizontal="center" vertical="center" shrinkToFit="1"/>
    </xf>
    <xf numFmtId="14" fontId="9" fillId="0" borderId="42" xfId="0" applyNumberFormat="1" applyFont="1" applyFill="1" applyBorder="1" applyAlignment="1">
      <alignment horizontal="center" vertical="center" shrinkToFit="1"/>
    </xf>
    <xf numFmtId="14" fontId="9" fillId="0" borderId="16" xfId="0" applyNumberFormat="1" applyFont="1" applyFill="1" applyBorder="1" applyAlignment="1">
      <alignment horizontal="center" vertical="center" shrinkToFit="1"/>
    </xf>
    <xf numFmtId="14" fontId="9" fillId="0" borderId="170" xfId="0" applyNumberFormat="1" applyFont="1" applyFill="1" applyBorder="1" applyAlignment="1">
      <alignment horizontal="center" vertical="center" shrinkToFit="1"/>
    </xf>
    <xf numFmtId="14" fontId="9" fillId="0" borderId="10" xfId="0" applyNumberFormat="1" applyFont="1" applyFill="1" applyBorder="1" applyAlignment="1">
      <alignment horizontal="center" vertical="center" shrinkToFit="1"/>
    </xf>
    <xf numFmtId="0" fontId="9" fillId="0" borderId="171" xfId="0" applyFont="1" applyFill="1" applyBorder="1" applyAlignment="1">
      <alignment horizontal="center" vertical="center"/>
    </xf>
    <xf numFmtId="0" fontId="9" fillId="0" borderId="17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9" fillId="0" borderId="142" xfId="0" applyFont="1" applyFill="1" applyBorder="1" applyAlignment="1">
      <alignment horizontal="center" vertical="center"/>
    </xf>
    <xf numFmtId="176" fontId="9" fillId="0" borderId="362" xfId="1" applyFont="1" applyBorder="1" applyAlignment="1">
      <alignment horizontal="center" vertical="center"/>
    </xf>
    <xf numFmtId="176" fontId="9" fillId="0" borderId="195" xfId="1" applyFont="1" applyBorder="1" applyAlignment="1">
      <alignment horizontal="center" vertical="center"/>
    </xf>
    <xf numFmtId="176" fontId="9" fillId="0" borderId="363" xfId="1" applyFont="1" applyBorder="1" applyAlignment="1">
      <alignment horizontal="center" vertical="center"/>
    </xf>
    <xf numFmtId="176" fontId="9" fillId="0" borderId="187" xfId="1" applyFont="1" applyBorder="1" applyAlignment="1">
      <alignment horizontal="center" vertical="center"/>
    </xf>
    <xf numFmtId="176" fontId="9" fillId="0" borderId="186" xfId="1" applyFont="1" applyBorder="1" applyAlignment="1">
      <alignment horizontal="center" vertical="center"/>
    </xf>
    <xf numFmtId="176" fontId="9" fillId="0" borderId="361" xfId="1" applyFont="1" applyBorder="1" applyAlignment="1">
      <alignment horizontal="center" vertical="center"/>
    </xf>
    <xf numFmtId="176" fontId="9" fillId="0" borderId="319" xfId="1" applyFont="1" applyBorder="1" applyAlignment="1">
      <alignment horizontal="center" vertical="center"/>
    </xf>
    <xf numFmtId="176" fontId="9" fillId="0" borderId="320" xfId="1" applyFont="1" applyBorder="1" applyAlignment="1">
      <alignment horizontal="center" vertical="center"/>
    </xf>
    <xf numFmtId="176" fontId="9" fillId="0" borderId="367" xfId="1" applyFont="1" applyBorder="1" applyAlignment="1">
      <alignment horizontal="center" vertical="center"/>
    </xf>
    <xf numFmtId="0" fontId="9" fillId="0" borderId="137" xfId="0" applyFont="1" applyFill="1" applyBorder="1" applyAlignment="1">
      <alignment horizontal="left" vertical="center" shrinkToFit="1"/>
    </xf>
    <xf numFmtId="0" fontId="9" fillId="0" borderId="138" xfId="0" applyFont="1" applyFill="1" applyBorder="1" applyAlignment="1">
      <alignment horizontal="left" vertical="center" shrinkToFit="1"/>
    </xf>
    <xf numFmtId="0" fontId="9" fillId="0" borderId="145" xfId="0" applyFont="1" applyFill="1" applyBorder="1" applyAlignment="1">
      <alignment horizontal="left" vertical="center" shrinkToFit="1"/>
    </xf>
    <xf numFmtId="0" fontId="6" fillId="0" borderId="28" xfId="0" applyFont="1" applyFill="1" applyBorder="1" applyAlignment="1">
      <alignment horizontal="right" vertical="center" shrinkToFit="1"/>
    </xf>
    <xf numFmtId="0" fontId="6" fillId="0" borderId="373" xfId="0" applyFont="1" applyFill="1" applyBorder="1" applyAlignment="1">
      <alignment horizontal="right" vertical="center" shrinkToFit="1"/>
    </xf>
    <xf numFmtId="0" fontId="25" fillId="0" borderId="31" xfId="0" applyFont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 shrinkToFit="1"/>
    </xf>
    <xf numFmtId="0" fontId="9" fillId="0" borderId="356" xfId="0" applyFont="1" applyFill="1" applyBorder="1" applyAlignment="1">
      <alignment horizontal="center" vertical="center" shrinkToFit="1"/>
    </xf>
    <xf numFmtId="0" fontId="9" fillId="0" borderId="56" xfId="0" applyFont="1" applyFill="1" applyBorder="1" applyAlignment="1">
      <alignment horizontal="center" vertical="center" shrinkToFit="1"/>
    </xf>
    <xf numFmtId="0" fontId="9" fillId="0" borderId="358" xfId="0" applyFont="1" applyFill="1" applyBorder="1" applyAlignment="1">
      <alignment horizontal="center" vertical="center" shrinkToFit="1"/>
    </xf>
    <xf numFmtId="0" fontId="9" fillId="0" borderId="115" xfId="0" applyFont="1" applyFill="1" applyBorder="1" applyAlignment="1">
      <alignment horizontal="center" vertical="center" shrinkToFit="1"/>
    </xf>
    <xf numFmtId="0" fontId="9" fillId="0" borderId="359" xfId="0" applyFont="1" applyFill="1" applyBorder="1" applyAlignment="1">
      <alignment horizontal="center" vertical="center" shrinkToFit="1"/>
    </xf>
    <xf numFmtId="0" fontId="9" fillId="0" borderId="147" xfId="0" applyFont="1" applyFill="1" applyBorder="1" applyAlignment="1">
      <alignment horizontal="center" vertical="center" shrinkToFit="1"/>
    </xf>
    <xf numFmtId="0" fontId="9" fillId="0" borderId="357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7" fillId="0" borderId="313" xfId="0" applyFont="1" applyFill="1" applyBorder="1" applyAlignment="1">
      <alignment horizontal="center" vertical="center"/>
    </xf>
    <xf numFmtId="0" fontId="17" fillId="0" borderId="314" xfId="0" applyFont="1" applyFill="1" applyBorder="1" applyAlignment="1">
      <alignment horizontal="center" vertical="center"/>
    </xf>
    <xf numFmtId="0" fontId="5" fillId="0" borderId="315" xfId="0" applyFont="1" applyFill="1" applyBorder="1" applyAlignment="1">
      <alignment horizontal="left" vertical="center" wrapText="1"/>
    </xf>
    <xf numFmtId="0" fontId="5" fillId="0" borderId="316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324" xfId="0" applyFont="1" applyFill="1" applyBorder="1" applyAlignment="1">
      <alignment horizontal="right" vertical="center" shrinkToFit="1"/>
    </xf>
    <xf numFmtId="0" fontId="9" fillId="0" borderId="66" xfId="0" applyFont="1" applyFill="1" applyBorder="1" applyAlignment="1">
      <alignment horizontal="left" vertical="center" shrinkToFit="1"/>
    </xf>
    <xf numFmtId="0" fontId="9" fillId="0" borderId="146" xfId="0" applyFont="1" applyFill="1" applyBorder="1" applyAlignment="1">
      <alignment horizontal="center" vertical="center" shrinkToFit="1"/>
    </xf>
    <xf numFmtId="0" fontId="9" fillId="0" borderId="150" xfId="0" applyFont="1" applyFill="1" applyBorder="1" applyAlignment="1">
      <alignment horizontal="center" vertical="center" shrinkToFit="1"/>
    </xf>
    <xf numFmtId="0" fontId="9" fillId="0" borderId="148" xfId="0" applyFont="1" applyFill="1" applyBorder="1" applyAlignment="1">
      <alignment horizontal="center" vertical="center" shrinkToFit="1"/>
    </xf>
    <xf numFmtId="0" fontId="9" fillId="0" borderId="18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5" xfId="0" applyFont="1" applyBorder="1" applyAlignment="1">
      <alignment horizontal="center" vertical="center"/>
    </xf>
    <xf numFmtId="0" fontId="9" fillId="0" borderId="172" xfId="0" applyFont="1" applyBorder="1" applyAlignment="1">
      <alignment horizontal="center" vertical="center"/>
    </xf>
    <xf numFmtId="0" fontId="9" fillId="0" borderId="180" xfId="0" applyFont="1" applyFill="1" applyBorder="1" applyAlignment="1">
      <alignment horizontal="center" vertical="center" wrapText="1"/>
    </xf>
    <xf numFmtId="0" fontId="9" fillId="0" borderId="181" xfId="0" applyFont="1" applyFill="1" applyBorder="1" applyAlignment="1">
      <alignment horizontal="center" vertical="center"/>
    </xf>
    <xf numFmtId="0" fontId="9" fillId="0" borderId="178" xfId="0" applyFont="1" applyFill="1" applyBorder="1" applyAlignment="1">
      <alignment horizontal="center" vertical="center"/>
    </xf>
    <xf numFmtId="0" fontId="9" fillId="0" borderId="182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108" xfId="0" applyFont="1" applyFill="1" applyBorder="1" applyAlignment="1">
      <alignment horizontal="center" vertical="center"/>
    </xf>
    <xf numFmtId="0" fontId="11" fillId="0" borderId="305" xfId="0" applyFont="1" applyFill="1" applyBorder="1" applyAlignment="1">
      <alignment horizontal="center" vertical="center"/>
    </xf>
    <xf numFmtId="0" fontId="11" fillId="0" borderId="306" xfId="0" applyFont="1" applyFill="1" applyBorder="1" applyAlignment="1">
      <alignment horizontal="center" vertical="center"/>
    </xf>
    <xf numFmtId="14" fontId="9" fillId="0" borderId="103" xfId="0" applyNumberFormat="1" applyFont="1" applyFill="1" applyBorder="1" applyAlignment="1">
      <alignment horizontal="center" vertical="center" shrinkToFit="1"/>
    </xf>
    <xf numFmtId="14" fontId="9" fillId="0" borderId="104" xfId="0" applyNumberFormat="1" applyFont="1" applyFill="1" applyBorder="1" applyAlignment="1">
      <alignment horizontal="center" vertical="center" shrinkToFit="1"/>
    </xf>
    <xf numFmtId="14" fontId="9" fillId="0" borderId="300" xfId="0" applyNumberFormat="1" applyFont="1" applyFill="1" applyBorder="1" applyAlignment="1">
      <alignment horizontal="center" vertical="center" shrinkToFit="1"/>
    </xf>
    <xf numFmtId="14" fontId="9" fillId="0" borderId="304" xfId="0" applyNumberFormat="1" applyFont="1" applyFill="1" applyBorder="1" applyAlignment="1">
      <alignment horizontal="center" vertical="center" shrinkToFit="1"/>
    </xf>
    <xf numFmtId="0" fontId="9" fillId="0" borderId="301" xfId="0" applyFont="1" applyBorder="1" applyAlignment="1">
      <alignment horizontal="center" vertical="center"/>
    </xf>
    <xf numFmtId="0" fontId="9" fillId="0" borderId="302" xfId="0" applyFont="1" applyBorder="1" applyAlignment="1">
      <alignment horizontal="center" vertical="center"/>
    </xf>
    <xf numFmtId="0" fontId="9" fillId="0" borderId="246" xfId="0" applyFont="1" applyFill="1" applyBorder="1" applyAlignment="1">
      <alignment horizontal="center" vertical="center"/>
    </xf>
    <xf numFmtId="0" fontId="9" fillId="0" borderId="226" xfId="0" applyFont="1" applyFill="1" applyBorder="1" applyAlignment="1">
      <alignment horizontal="center" vertical="center"/>
    </xf>
    <xf numFmtId="0" fontId="9" fillId="0" borderId="246" xfId="0" applyFont="1" applyFill="1" applyBorder="1" applyAlignment="1">
      <alignment horizontal="center" vertical="center" shrinkToFit="1"/>
    </xf>
    <xf numFmtId="0" fontId="9" fillId="0" borderId="226" xfId="0" applyFont="1" applyFill="1" applyBorder="1" applyAlignment="1">
      <alignment horizontal="center" vertical="center" shrinkToFit="1"/>
    </xf>
    <xf numFmtId="0" fontId="9" fillId="0" borderId="225" xfId="0" applyFont="1" applyFill="1" applyBorder="1" applyAlignment="1">
      <alignment horizontal="center" vertical="center" wrapText="1"/>
    </xf>
    <xf numFmtId="0" fontId="9" fillId="0" borderId="247" xfId="0" applyFont="1" applyFill="1" applyBorder="1" applyAlignment="1">
      <alignment horizontal="center" vertical="center" wrapText="1"/>
    </xf>
    <xf numFmtId="0" fontId="5" fillId="0" borderId="366" xfId="0" applyFont="1" applyFill="1" applyBorder="1" applyAlignment="1">
      <alignment horizontal="center" vertical="center"/>
    </xf>
    <xf numFmtId="0" fontId="9" fillId="0" borderId="226" xfId="0" applyFont="1" applyFill="1" applyBorder="1" applyAlignment="1">
      <alignment horizontal="center" vertical="center" wrapText="1"/>
    </xf>
    <xf numFmtId="0" fontId="9" fillId="0" borderId="245" xfId="0" applyFont="1" applyFill="1" applyBorder="1" applyAlignment="1">
      <alignment horizontal="center" vertical="center" wrapText="1"/>
    </xf>
    <xf numFmtId="0" fontId="9" fillId="0" borderId="244" xfId="0" applyFont="1" applyFill="1" applyBorder="1" applyAlignment="1">
      <alignment horizontal="center" vertical="center" wrapText="1"/>
    </xf>
    <xf numFmtId="0" fontId="9" fillId="0" borderId="239" xfId="0" applyFont="1" applyFill="1" applyBorder="1" applyAlignment="1">
      <alignment horizontal="center" vertical="center" wrapText="1"/>
    </xf>
    <xf numFmtId="0" fontId="9" fillId="0" borderId="238" xfId="0" applyFont="1" applyFill="1" applyBorder="1" applyAlignment="1">
      <alignment horizontal="center" vertical="center" wrapText="1"/>
    </xf>
    <xf numFmtId="0" fontId="9" fillId="0" borderId="243" xfId="0" applyFont="1" applyFill="1" applyBorder="1" applyAlignment="1">
      <alignment horizontal="center" vertical="center"/>
    </xf>
    <xf numFmtId="0" fontId="9" fillId="0" borderId="242" xfId="0" applyFont="1" applyFill="1" applyBorder="1" applyAlignment="1">
      <alignment horizontal="center" vertical="center"/>
    </xf>
    <xf numFmtId="0" fontId="20" fillId="0" borderId="26" xfId="0" applyFont="1" applyFill="1" applyBorder="1"/>
    <xf numFmtId="0" fontId="20" fillId="0" borderId="234" xfId="0" applyFont="1" applyFill="1" applyBorder="1"/>
    <xf numFmtId="0" fontId="9" fillId="0" borderId="355" xfId="0" applyFont="1" applyFill="1" applyBorder="1" applyAlignment="1">
      <alignment horizontal="center" vertical="center" wrapText="1"/>
    </xf>
    <xf numFmtId="0" fontId="9" fillId="0" borderId="233" xfId="0" applyFont="1" applyFill="1" applyBorder="1" applyAlignment="1">
      <alignment horizontal="center" vertical="center" wrapText="1"/>
    </xf>
    <xf numFmtId="0" fontId="9" fillId="0" borderId="228" xfId="0" applyFont="1" applyFill="1" applyBorder="1" applyAlignment="1">
      <alignment horizontal="center" vertical="center" wrapText="1"/>
    </xf>
    <xf numFmtId="0" fontId="10" fillId="0" borderId="16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18" xfId="0" applyFont="1" applyBorder="1" applyAlignment="1">
      <alignment vertical="center"/>
    </xf>
    <xf numFmtId="0" fontId="10" fillId="0" borderId="368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28" xfId="0" applyFont="1" applyBorder="1" applyAlignment="1">
      <alignment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6" fillId="0" borderId="369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center"/>
    </xf>
    <xf numFmtId="0" fontId="9" fillId="0" borderId="292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293" xfId="0" applyFont="1" applyFill="1" applyBorder="1" applyAlignment="1">
      <alignment horizontal="center" vertical="center"/>
    </xf>
    <xf numFmtId="0" fontId="9" fillId="0" borderId="179" xfId="0" applyFont="1" applyFill="1" applyBorder="1" applyAlignment="1">
      <alignment horizontal="center" vertical="center"/>
    </xf>
    <xf numFmtId="0" fontId="9" fillId="0" borderId="251" xfId="0" applyFont="1" applyFill="1" applyBorder="1" applyAlignment="1">
      <alignment horizontal="center" vertical="center"/>
    </xf>
    <xf numFmtId="0" fontId="9" fillId="0" borderId="177" xfId="0" applyFont="1" applyFill="1" applyBorder="1" applyAlignment="1">
      <alignment horizontal="center" vertical="center"/>
    </xf>
    <xf numFmtId="0" fontId="9" fillId="0" borderId="153" xfId="0" applyFont="1" applyFill="1" applyBorder="1" applyAlignment="1">
      <alignment horizontal="center" vertical="center"/>
    </xf>
    <xf numFmtId="0" fontId="9" fillId="0" borderId="294" xfId="0" applyFont="1" applyFill="1" applyBorder="1" applyAlignment="1">
      <alignment horizontal="center" vertical="center"/>
    </xf>
    <xf numFmtId="0" fontId="9" fillId="0" borderId="295" xfId="0" applyFont="1" applyFill="1" applyBorder="1" applyAlignment="1">
      <alignment horizontal="center" vertical="center"/>
    </xf>
    <xf numFmtId="0" fontId="9" fillId="0" borderId="296" xfId="0" applyFont="1" applyFill="1" applyBorder="1" applyAlignment="1">
      <alignment horizontal="center" vertical="center"/>
    </xf>
    <xf numFmtId="0" fontId="9" fillId="0" borderId="27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99" xfId="0" applyFont="1" applyFill="1" applyBorder="1" applyAlignment="1">
      <alignment horizontal="center" vertical="center"/>
    </xf>
    <xf numFmtId="0" fontId="20" fillId="0" borderId="297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98" xfId="0" applyFont="1" applyFill="1" applyBorder="1" applyAlignment="1">
      <alignment horizontal="center"/>
    </xf>
    <xf numFmtId="0" fontId="20" fillId="0" borderId="156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289" xfId="0" applyFont="1" applyFill="1" applyBorder="1" applyAlignment="1">
      <alignment horizontal="center"/>
    </xf>
    <xf numFmtId="0" fontId="9" fillId="0" borderId="263" xfId="0" applyFont="1" applyFill="1" applyBorder="1" applyAlignment="1">
      <alignment horizontal="center" vertical="center"/>
    </xf>
    <xf numFmtId="0" fontId="9" fillId="0" borderId="262" xfId="0" applyFont="1" applyFill="1" applyBorder="1" applyAlignment="1">
      <alignment horizontal="center" vertical="center"/>
    </xf>
    <xf numFmtId="0" fontId="9" fillId="0" borderId="250" xfId="0" applyFont="1" applyFill="1" applyBorder="1" applyAlignment="1">
      <alignment horizontal="center" vertical="center"/>
    </xf>
    <xf numFmtId="0" fontId="9" fillId="0" borderId="228" xfId="0" applyFont="1" applyFill="1" applyBorder="1" applyAlignment="1">
      <alignment horizontal="center" vertical="center"/>
    </xf>
    <xf numFmtId="0" fontId="9" fillId="0" borderId="229" xfId="0" applyFont="1" applyFill="1" applyBorder="1" applyAlignment="1">
      <alignment horizontal="center" vertical="center"/>
    </xf>
    <xf numFmtId="0" fontId="9" fillId="0" borderId="249" xfId="0" applyFont="1" applyFill="1" applyBorder="1" applyAlignment="1">
      <alignment horizontal="center" vertical="center"/>
    </xf>
    <xf numFmtId="0" fontId="9" fillId="0" borderId="225" xfId="0" applyFont="1" applyFill="1" applyBorder="1" applyAlignment="1">
      <alignment horizontal="center" vertical="center" shrinkToFit="1"/>
    </xf>
    <xf numFmtId="0" fontId="9" fillId="0" borderId="247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/>
    </xf>
    <xf numFmtId="0" fontId="9" fillId="0" borderId="354" xfId="0" applyFont="1" applyFill="1" applyBorder="1" applyAlignment="1">
      <alignment horizontal="center" vertical="center"/>
    </xf>
    <xf numFmtId="0" fontId="9" fillId="0" borderId="258" xfId="0" applyFont="1" applyFill="1" applyBorder="1" applyAlignment="1">
      <alignment horizontal="center" vertical="center"/>
    </xf>
    <xf numFmtId="0" fontId="9" fillId="0" borderId="291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165" xfId="0" applyFont="1" applyBorder="1" applyAlignment="1">
      <alignment horizontal="right" vertical="center"/>
    </xf>
    <xf numFmtId="0" fontId="9" fillId="0" borderId="220" xfId="0" applyFont="1" applyBorder="1" applyAlignment="1">
      <alignment horizontal="right" vertical="center"/>
    </xf>
    <xf numFmtId="0" fontId="9" fillId="0" borderId="16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7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1" fillId="0" borderId="224" xfId="0" applyFont="1" applyFill="1" applyBorder="1" applyAlignment="1">
      <alignment horizontal="center" vertical="center" wrapText="1"/>
    </xf>
    <xf numFmtId="0" fontId="21" fillId="0" borderId="222" xfId="0" applyFont="1" applyFill="1" applyBorder="1" applyAlignment="1">
      <alignment horizontal="center" vertical="center" wrapText="1"/>
    </xf>
    <xf numFmtId="0" fontId="5" fillId="0" borderId="330" xfId="0" applyFont="1" applyFill="1" applyBorder="1" applyAlignment="1">
      <alignment horizontal="center" vertical="center" wrapText="1"/>
    </xf>
    <xf numFmtId="0" fontId="5" fillId="0" borderId="331" xfId="0" applyFont="1" applyFill="1" applyBorder="1" applyAlignment="1">
      <alignment horizontal="center" vertical="center" wrapText="1"/>
    </xf>
    <xf numFmtId="0" fontId="5" fillId="0" borderId="214" xfId="0" applyFont="1" applyFill="1" applyBorder="1" applyAlignment="1">
      <alignment horizontal="center" vertical="center" wrapText="1"/>
    </xf>
    <xf numFmtId="0" fontId="5" fillId="0" borderId="213" xfId="0" applyFont="1" applyFill="1" applyBorder="1" applyAlignment="1">
      <alignment horizontal="center" vertical="center" wrapText="1"/>
    </xf>
    <xf numFmtId="0" fontId="20" fillId="0" borderId="332" xfId="0" applyFont="1" applyFill="1" applyBorder="1"/>
    <xf numFmtId="0" fontId="20" fillId="0" borderId="212" xfId="0" applyFont="1" applyFill="1" applyBorder="1"/>
    <xf numFmtId="0" fontId="20" fillId="0" borderId="16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329" xfId="0" applyFont="1" applyFill="1" applyBorder="1" applyAlignment="1">
      <alignment horizontal="center"/>
    </xf>
    <xf numFmtId="0" fontId="24" fillId="3" borderId="215" xfId="0" applyFont="1" applyFill="1" applyBorder="1" applyAlignment="1">
      <alignment horizontal="center" vertical="center"/>
    </xf>
    <xf numFmtId="0" fontId="24" fillId="3" borderId="328" xfId="0" applyFont="1" applyFill="1" applyBorder="1" applyAlignment="1">
      <alignment horizontal="center" vertical="center"/>
    </xf>
    <xf numFmtId="0" fontId="24" fillId="3" borderId="290" xfId="0" applyFont="1" applyFill="1" applyBorder="1" applyAlignment="1">
      <alignment horizontal="center" vertical="center"/>
    </xf>
    <xf numFmtId="0" fontId="24" fillId="3" borderId="216" xfId="0" applyFont="1" applyFill="1" applyBorder="1" applyAlignment="1">
      <alignment horizontal="center" vertical="center"/>
    </xf>
    <xf numFmtId="0" fontId="24" fillId="3" borderId="23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310" xfId="0" applyFont="1" applyBorder="1" applyAlignment="1">
      <alignment horizontal="center" vertical="center"/>
    </xf>
    <xf numFmtId="0" fontId="9" fillId="0" borderId="31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14" fontId="9" fillId="0" borderId="101" xfId="0" applyNumberFormat="1" applyFont="1" applyFill="1" applyBorder="1" applyAlignment="1">
      <alignment horizontal="center" vertical="center" shrinkToFit="1"/>
    </xf>
    <xf numFmtId="14" fontId="9" fillId="0" borderId="102" xfId="0" applyNumberFormat="1" applyFont="1" applyFill="1" applyBorder="1" applyAlignment="1">
      <alignment horizontal="center" vertical="center" shrinkToFit="1"/>
    </xf>
    <xf numFmtId="0" fontId="9" fillId="0" borderId="308" xfId="0" applyFont="1" applyFill="1" applyBorder="1" applyAlignment="1">
      <alignment horizontal="center" vertical="center"/>
    </xf>
    <xf numFmtId="0" fontId="9" fillId="0" borderId="309" xfId="0" applyFont="1" applyFill="1" applyBorder="1" applyAlignment="1">
      <alignment horizontal="center" vertical="center"/>
    </xf>
    <xf numFmtId="0" fontId="9" fillId="0" borderId="307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190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312" xfId="0" applyFont="1" applyBorder="1" applyAlignment="1">
      <alignment horizontal="center" vertical="center"/>
    </xf>
    <xf numFmtId="0" fontId="11" fillId="0" borderId="318" xfId="0" applyFont="1" applyFill="1" applyBorder="1" applyAlignment="1">
      <alignment horizontal="center" vertical="center" shrinkToFit="1"/>
    </xf>
    <xf numFmtId="0" fontId="11" fillId="0" borderId="317" xfId="0" applyFont="1" applyFill="1" applyBorder="1" applyAlignment="1">
      <alignment horizontal="center" vertical="center" shrinkToFit="1"/>
    </xf>
    <xf numFmtId="0" fontId="9" fillId="0" borderId="70" xfId="0" applyFont="1" applyFill="1" applyBorder="1" applyAlignment="1">
      <alignment vertical="center"/>
    </xf>
    <xf numFmtId="0" fontId="9" fillId="0" borderId="74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99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left"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89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center" vertical="center"/>
    </xf>
    <xf numFmtId="0" fontId="5" fillId="0" borderId="303" xfId="0" applyFont="1" applyFill="1" applyBorder="1" applyAlignment="1">
      <alignment horizontal="center" vertical="center"/>
    </xf>
    <xf numFmtId="0" fontId="6" fillId="0" borderId="260" xfId="0" applyFont="1" applyFill="1" applyBorder="1" applyAlignment="1">
      <alignment horizontal="center" vertical="center"/>
    </xf>
    <xf numFmtId="0" fontId="6" fillId="0" borderId="259" xfId="0" applyFont="1" applyFill="1" applyBorder="1" applyAlignment="1">
      <alignment horizontal="center" vertical="center"/>
    </xf>
    <xf numFmtId="0" fontId="6" fillId="0" borderId="154" xfId="0" applyFont="1" applyFill="1" applyBorder="1" applyAlignment="1">
      <alignment horizontal="center" vertical="center"/>
    </xf>
    <xf numFmtId="0" fontId="6" fillId="0" borderId="155" xfId="0" applyFont="1" applyFill="1" applyBorder="1" applyAlignment="1">
      <alignment horizontal="center" vertical="center"/>
    </xf>
    <xf numFmtId="0" fontId="6" fillId="0" borderId="15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3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/>
    </xf>
    <xf numFmtId="0" fontId="16" fillId="0" borderId="288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/>
    <xf numFmtId="0" fontId="6" fillId="0" borderId="2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0" fillId="0" borderId="36" xfId="0" applyFill="1" applyBorder="1"/>
    <xf numFmtId="0" fontId="5" fillId="0" borderId="36" xfId="0" applyFont="1" applyFill="1" applyBorder="1" applyAlignment="1">
      <alignment horizontal="center" vertical="center"/>
    </xf>
    <xf numFmtId="0" fontId="0" fillId="0" borderId="38" xfId="0" applyFill="1" applyBorder="1"/>
    <xf numFmtId="0" fontId="0" fillId="0" borderId="41" xfId="0" applyFill="1" applyBorder="1"/>
    <xf numFmtId="0" fontId="6" fillId="0" borderId="250" xfId="0" applyFont="1" applyFill="1" applyBorder="1" applyAlignment="1">
      <alignment horizontal="center" vertical="center"/>
    </xf>
    <xf numFmtId="0" fontId="6" fillId="0" borderId="228" xfId="0" applyFont="1" applyFill="1" applyBorder="1" applyAlignment="1">
      <alignment horizontal="center" vertical="center"/>
    </xf>
    <xf numFmtId="0" fontId="6" fillId="0" borderId="229" xfId="0" applyFont="1" applyFill="1" applyBorder="1" applyAlignment="1">
      <alignment horizontal="center" vertical="center"/>
    </xf>
    <xf numFmtId="0" fontId="6" fillId="0" borderId="249" xfId="0" applyFont="1" applyFill="1" applyBorder="1" applyAlignment="1">
      <alignment horizontal="center" vertical="center"/>
    </xf>
    <xf numFmtId="0" fontId="6" fillId="0" borderId="246" xfId="0" applyFont="1" applyFill="1" applyBorder="1" applyAlignment="1">
      <alignment horizontal="center" vertical="center"/>
    </xf>
    <xf numFmtId="0" fontId="6" fillId="0" borderId="226" xfId="0" applyFont="1" applyFill="1" applyBorder="1" applyAlignment="1">
      <alignment horizontal="center" vertical="center"/>
    </xf>
    <xf numFmtId="0" fontId="6" fillId="0" borderId="225" xfId="0" applyFont="1" applyFill="1" applyBorder="1" applyAlignment="1">
      <alignment horizontal="center" vertical="center" shrinkToFit="1"/>
    </xf>
    <xf numFmtId="0" fontId="6" fillId="0" borderId="247" xfId="0" applyFont="1" applyFill="1" applyBorder="1" applyAlignment="1">
      <alignment horizontal="center" vertical="center" shrinkToFit="1"/>
    </xf>
    <xf numFmtId="0" fontId="6" fillId="0" borderId="263" xfId="0" applyFont="1" applyFill="1" applyBorder="1" applyAlignment="1">
      <alignment horizontal="center" vertical="center"/>
    </xf>
    <xf numFmtId="0" fontId="6" fillId="0" borderId="262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87" xfId="0" applyFont="1" applyFill="1" applyBorder="1" applyAlignment="1">
      <alignment horizontal="left" vertical="center" wrapText="1"/>
    </xf>
    <xf numFmtId="0" fontId="17" fillId="0" borderId="152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6" fillId="0" borderId="286" xfId="0" applyFont="1" applyFill="1" applyBorder="1" applyAlignment="1">
      <alignment horizontal="center" vertical="center"/>
    </xf>
    <xf numFmtId="0" fontId="6" fillId="0" borderId="285" xfId="0" applyFont="1" applyFill="1" applyBorder="1" applyAlignment="1">
      <alignment horizontal="center" vertical="center" wrapText="1"/>
    </xf>
    <xf numFmtId="0" fontId="6" fillId="0" borderId="285" xfId="0" applyFont="1" applyFill="1" applyBorder="1" applyAlignment="1">
      <alignment horizontal="center" vertical="center"/>
    </xf>
    <xf numFmtId="0" fontId="6" fillId="0" borderId="253" xfId="0" applyFont="1" applyFill="1" applyBorder="1" applyAlignment="1">
      <alignment horizontal="center" vertical="center"/>
    </xf>
    <xf numFmtId="0" fontId="6" fillId="0" borderId="252" xfId="0" applyFont="1" applyFill="1" applyBorder="1" applyAlignment="1">
      <alignment horizontal="center" vertical="center"/>
    </xf>
    <xf numFmtId="0" fontId="6" fillId="0" borderId="251" xfId="0" applyFont="1" applyFill="1" applyBorder="1" applyAlignment="1">
      <alignment horizontal="center" vertical="center"/>
    </xf>
    <xf numFmtId="0" fontId="5" fillId="0" borderId="266" xfId="0" applyFont="1" applyFill="1" applyBorder="1" applyAlignment="1">
      <alignment horizontal="center" vertical="center"/>
    </xf>
    <xf numFmtId="0" fontId="5" fillId="0" borderId="265" xfId="0" applyFont="1" applyFill="1" applyBorder="1" applyAlignment="1">
      <alignment horizontal="center" vertical="center"/>
    </xf>
    <xf numFmtId="0" fontId="6" fillId="0" borderId="258" xfId="0" applyFont="1" applyFill="1" applyBorder="1" applyAlignment="1">
      <alignment horizontal="center" vertical="center"/>
    </xf>
    <xf numFmtId="0" fontId="6" fillId="0" borderId="257" xfId="0" applyFont="1" applyFill="1" applyBorder="1" applyAlignment="1">
      <alignment horizontal="center" vertical="center"/>
    </xf>
    <xf numFmtId="0" fontId="6" fillId="0" borderId="256" xfId="0" applyFont="1" applyFill="1" applyBorder="1" applyAlignment="1">
      <alignment horizontal="center" vertical="center"/>
    </xf>
    <xf numFmtId="0" fontId="6" fillId="0" borderId="261" xfId="0" applyFont="1" applyFill="1" applyBorder="1" applyAlignment="1">
      <alignment horizontal="center" vertical="center"/>
    </xf>
    <xf numFmtId="0" fontId="6" fillId="0" borderId="225" xfId="0" applyFont="1" applyFill="1" applyBorder="1" applyAlignment="1">
      <alignment horizontal="center" vertical="center" wrapText="1"/>
    </xf>
    <xf numFmtId="0" fontId="6" fillId="0" borderId="247" xfId="0" applyFont="1" applyFill="1" applyBorder="1" applyAlignment="1">
      <alignment horizontal="center" vertical="center" wrapText="1"/>
    </xf>
    <xf numFmtId="0" fontId="6" fillId="0" borderId="246" xfId="0" applyFont="1" applyFill="1" applyBorder="1" applyAlignment="1">
      <alignment horizontal="center" vertical="center" shrinkToFit="1"/>
    </xf>
    <xf numFmtId="0" fontId="6" fillId="0" borderId="226" xfId="0" applyFont="1" applyFill="1" applyBorder="1" applyAlignment="1">
      <alignment horizontal="center" vertical="center" shrinkToFit="1"/>
    </xf>
    <xf numFmtId="0" fontId="9" fillId="0" borderId="232" xfId="0" applyFont="1" applyFill="1" applyBorder="1" applyAlignment="1">
      <alignment horizontal="center" vertical="center"/>
    </xf>
    <xf numFmtId="0" fontId="9" fillId="0" borderId="231" xfId="0" applyFont="1" applyFill="1" applyBorder="1" applyAlignment="1">
      <alignment horizontal="center" vertical="center"/>
    </xf>
    <xf numFmtId="0" fontId="6" fillId="0" borderId="245" xfId="0" applyFont="1" applyFill="1" applyBorder="1" applyAlignment="1">
      <alignment horizontal="center" vertical="center" wrapText="1"/>
    </xf>
    <xf numFmtId="0" fontId="6" fillId="0" borderId="244" xfId="0" applyFont="1" applyFill="1" applyBorder="1" applyAlignment="1">
      <alignment horizontal="center" vertical="center" wrapText="1"/>
    </xf>
    <xf numFmtId="0" fontId="6" fillId="0" borderId="239" xfId="0" applyFont="1" applyFill="1" applyBorder="1" applyAlignment="1">
      <alignment horizontal="center" vertical="center" wrapText="1"/>
    </xf>
    <xf numFmtId="0" fontId="6" fillId="0" borderId="238" xfId="0" applyFont="1" applyFill="1" applyBorder="1" applyAlignment="1">
      <alignment horizontal="center" vertical="center" wrapText="1"/>
    </xf>
    <xf numFmtId="0" fontId="6" fillId="0" borderId="243" xfId="0" applyFont="1" applyFill="1" applyBorder="1" applyAlignment="1">
      <alignment horizontal="center" vertical="center"/>
    </xf>
    <xf numFmtId="0" fontId="6" fillId="0" borderId="242" xfId="0" applyFont="1" applyFill="1" applyBorder="1" applyAlignment="1">
      <alignment horizontal="center" vertical="center"/>
    </xf>
    <xf numFmtId="0" fontId="15" fillId="0" borderId="237" xfId="0" applyFont="1" applyFill="1" applyBorder="1" applyAlignment="1">
      <alignment horizontal="center" vertical="center" shrinkToFit="1"/>
    </xf>
    <xf numFmtId="0" fontId="15" fillId="0" borderId="236" xfId="0" applyFont="1" applyFill="1" applyBorder="1" applyAlignment="1">
      <alignment horizontal="center" vertical="center" shrinkToFit="1"/>
    </xf>
    <xf numFmtId="0" fontId="0" fillId="0" borderId="235" xfId="0" applyFill="1" applyBorder="1"/>
    <xf numFmtId="0" fontId="0" fillId="0" borderId="234" xfId="0" applyFill="1" applyBorder="1"/>
    <xf numFmtId="0" fontId="0" fillId="0" borderId="229" xfId="0" applyFill="1" applyBorder="1"/>
    <xf numFmtId="0" fontId="0" fillId="0" borderId="225" xfId="0" applyFill="1" applyBorder="1"/>
    <xf numFmtId="0" fontId="15" fillId="0" borderId="211" xfId="0" applyFont="1" applyFill="1" applyBorder="1" applyAlignment="1">
      <alignment horizontal="center" vertical="center" shrinkToFit="1"/>
    </xf>
    <xf numFmtId="0" fontId="15" fillId="0" borderId="210" xfId="0" applyFont="1" applyFill="1" applyBorder="1" applyAlignment="1">
      <alignment horizontal="center" vertical="center" shrinkToFit="1"/>
    </xf>
    <xf numFmtId="0" fontId="15" fillId="0" borderId="209" xfId="0" applyFont="1" applyFill="1" applyBorder="1" applyAlignment="1">
      <alignment horizontal="center" vertical="center" shrinkToFit="1"/>
    </xf>
    <xf numFmtId="0" fontId="0" fillId="0" borderId="48" xfId="0" applyFill="1" applyBorder="1"/>
    <xf numFmtId="0" fontId="0" fillId="0" borderId="208" xfId="0" applyFill="1" applyBorder="1"/>
    <xf numFmtId="0" fontId="6" fillId="0" borderId="224" xfId="0" applyFont="1" applyFill="1" applyBorder="1" applyAlignment="1">
      <alignment horizontal="center" vertical="center" wrapText="1"/>
    </xf>
    <xf numFmtId="0" fontId="6" fillId="0" borderId="222" xfId="0" applyFont="1" applyFill="1" applyBorder="1" applyAlignment="1">
      <alignment horizontal="center" vertical="center" wrapText="1"/>
    </xf>
    <xf numFmtId="0" fontId="0" fillId="0" borderId="223" xfId="0" applyFill="1" applyBorder="1"/>
    <xf numFmtId="0" fontId="6" fillId="0" borderId="219" xfId="0" applyFont="1" applyFill="1" applyBorder="1" applyAlignment="1">
      <alignment horizontal="center" vertical="center" wrapText="1"/>
    </xf>
    <xf numFmtId="0" fontId="6" fillId="0" borderId="218" xfId="0" applyFont="1" applyFill="1" applyBorder="1" applyAlignment="1">
      <alignment horizontal="center" vertical="center" wrapText="1"/>
    </xf>
    <xf numFmtId="0" fontId="6" fillId="0" borderId="214" xfId="0" applyFont="1" applyFill="1" applyBorder="1" applyAlignment="1">
      <alignment horizontal="center" vertical="center" wrapText="1"/>
    </xf>
    <xf numFmtId="0" fontId="6" fillId="0" borderId="213" xfId="0" applyFont="1" applyFill="1" applyBorder="1" applyAlignment="1">
      <alignment horizontal="center" vertical="center" wrapText="1"/>
    </xf>
    <xf numFmtId="0" fontId="0" fillId="0" borderId="217" xfId="0" applyFill="1" applyBorder="1"/>
    <xf numFmtId="0" fontId="0" fillId="0" borderId="212" xfId="0" applyFill="1" applyBorder="1"/>
    <xf numFmtId="0" fontId="10" fillId="3" borderId="46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6" fillId="0" borderId="226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0" fillId="0" borderId="5" xfId="0" applyFill="1" applyBorder="1"/>
    <xf numFmtId="0" fontId="0" fillId="0" borderId="116" xfId="0" applyFill="1" applyBorder="1"/>
    <xf numFmtId="0" fontId="6" fillId="0" borderId="11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15" fillId="0" borderId="198" xfId="0" applyFont="1" applyFill="1" applyBorder="1" applyAlignment="1">
      <alignment horizontal="center" vertical="center" shrinkToFit="1"/>
    </xf>
    <xf numFmtId="0" fontId="15" fillId="0" borderId="197" xfId="0" applyFont="1" applyFill="1" applyBorder="1" applyAlignment="1">
      <alignment horizontal="center" vertical="center" shrinkToFit="1"/>
    </xf>
    <xf numFmtId="0" fontId="15" fillId="0" borderId="196" xfId="0" applyFont="1" applyFill="1" applyBorder="1" applyAlignment="1">
      <alignment horizontal="center" vertical="center" shrinkToFit="1"/>
    </xf>
    <xf numFmtId="176" fontId="9" fillId="0" borderId="189" xfId="1" applyFont="1" applyBorder="1" applyAlignment="1">
      <alignment horizontal="right" vertical="center"/>
    </xf>
    <xf numFmtId="176" fontId="9" fillId="0" borderId="0" xfId="1" applyFont="1" applyBorder="1" applyAlignment="1">
      <alignment horizontal="right" vertical="center"/>
    </xf>
    <xf numFmtId="0" fontId="9" fillId="0" borderId="195" xfId="0" applyFont="1" applyBorder="1"/>
    <xf numFmtId="0" fontId="6" fillId="0" borderId="206" xfId="0" applyFont="1" applyFill="1" applyBorder="1" applyAlignment="1">
      <alignment horizontal="center" vertical="center" shrinkToFit="1"/>
    </xf>
    <xf numFmtId="0" fontId="6" fillId="0" borderId="205" xfId="0" applyFont="1" applyFill="1" applyBorder="1" applyAlignment="1">
      <alignment horizontal="center" vertical="center" shrinkToFit="1"/>
    </xf>
    <xf numFmtId="0" fontId="6" fillId="0" borderId="204" xfId="0" applyFont="1" applyFill="1" applyBorder="1" applyAlignment="1">
      <alignment horizontal="center" vertical="center" shrinkToFit="1"/>
    </xf>
    <xf numFmtId="0" fontId="6" fillId="0" borderId="203" xfId="0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3" borderId="202" xfId="0" applyFont="1" applyFill="1" applyBorder="1" applyAlignment="1">
      <alignment horizontal="center" vertical="center"/>
    </xf>
    <xf numFmtId="0" fontId="10" fillId="3" borderId="201" xfId="0" applyFont="1" applyFill="1" applyBorder="1" applyAlignment="1">
      <alignment horizontal="center" vertical="center"/>
    </xf>
    <xf numFmtId="0" fontId="10" fillId="3" borderId="200" xfId="0" applyFont="1" applyFill="1" applyBorder="1" applyAlignment="1">
      <alignment horizontal="center" vertical="center"/>
    </xf>
    <xf numFmtId="0" fontId="10" fillId="3" borderId="199" xfId="0" applyFont="1" applyFill="1" applyBorder="1" applyAlignment="1">
      <alignment horizontal="center" vertical="center"/>
    </xf>
    <xf numFmtId="0" fontId="0" fillId="0" borderId="26" xfId="0" applyFill="1" applyBorder="1"/>
    <xf numFmtId="0" fontId="0" fillId="0" borderId="5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9" fillId="0" borderId="193" xfId="1" applyFont="1" applyBorder="1" applyAlignment="1">
      <alignment horizontal="right" vertical="center"/>
    </xf>
    <xf numFmtId="176" fontId="9" fillId="0" borderId="192" xfId="1" applyFont="1" applyBorder="1" applyAlignment="1">
      <alignment horizontal="right" vertical="center"/>
    </xf>
    <xf numFmtId="0" fontId="9" fillId="0" borderId="191" xfId="0" applyFont="1" applyBorder="1"/>
    <xf numFmtId="0" fontId="10" fillId="3" borderId="188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208" xfId="0" applyFont="1" applyBorder="1" applyAlignment="1">
      <alignment vertical="center"/>
    </xf>
    <xf numFmtId="0" fontId="5" fillId="0" borderId="364" xfId="0" applyFont="1" applyFill="1" applyBorder="1" applyAlignment="1">
      <alignment horizontal="center" vertical="center"/>
    </xf>
    <xf numFmtId="0" fontId="5" fillId="0" borderId="187" xfId="0" applyFont="1" applyFill="1" applyBorder="1" applyAlignment="1">
      <alignment horizontal="center" vertical="center"/>
    </xf>
    <xf numFmtId="0" fontId="5" fillId="0" borderId="321" xfId="0" applyFont="1" applyFill="1" applyBorder="1" applyAlignment="1">
      <alignment horizontal="center" vertical="center"/>
    </xf>
    <xf numFmtId="0" fontId="5" fillId="0" borderId="320" xfId="0" applyFont="1" applyFill="1" applyBorder="1" applyAlignment="1">
      <alignment horizontal="center" vertical="center"/>
    </xf>
    <xf numFmtId="0" fontId="5" fillId="0" borderId="319" xfId="0" applyFont="1" applyFill="1" applyBorder="1" applyAlignment="1">
      <alignment horizontal="center" vertical="center"/>
    </xf>
    <xf numFmtId="0" fontId="5" fillId="0" borderId="375" xfId="0" applyFont="1" applyFill="1" applyBorder="1" applyAlignment="1">
      <alignment horizontal="center" vertical="center"/>
    </xf>
    <xf numFmtId="0" fontId="5" fillId="0" borderId="282" xfId="0" applyFont="1" applyFill="1" applyBorder="1" applyAlignment="1">
      <alignment horizontal="center" vertical="center"/>
    </xf>
    <xf numFmtId="0" fontId="5" fillId="0" borderId="37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5" borderId="45" xfId="0" applyNumberFormat="1" applyFont="1" applyFill="1" applyBorder="1" applyAlignment="1">
      <alignment horizontal="center" vertical="center"/>
    </xf>
    <xf numFmtId="176" fontId="11" fillId="0" borderId="0" xfId="1" applyFont="1" applyBorder="1" applyAlignment="1">
      <alignment horizontal="left"/>
    </xf>
    <xf numFmtId="176" fontId="9" fillId="0" borderId="45" xfId="1" applyFont="1" applyBorder="1" applyAlignment="1">
      <alignment horizontal="center" vertical="center"/>
    </xf>
    <xf numFmtId="176" fontId="9" fillId="0" borderId="186" xfId="1" applyFont="1" applyBorder="1" applyAlignment="1">
      <alignment vertical="center"/>
    </xf>
    <xf numFmtId="176" fontId="9" fillId="0" borderId="31" xfId="1" applyFont="1" applyBorder="1" applyAlignment="1">
      <alignment vertical="center"/>
    </xf>
    <xf numFmtId="176" fontId="9" fillId="0" borderId="31" xfId="1" applyFont="1" applyBorder="1" applyAlignment="1">
      <alignment horizontal="center" vertical="center"/>
    </xf>
    <xf numFmtId="176" fontId="9" fillId="0" borderId="31" xfId="1" applyFont="1" applyBorder="1" applyAlignment="1">
      <alignment horizontal="center" vertical="center"/>
    </xf>
    <xf numFmtId="176" fontId="9" fillId="0" borderId="187" xfId="1" applyFont="1" applyBorder="1" applyAlignment="1">
      <alignment vertical="center"/>
    </xf>
    <xf numFmtId="0" fontId="11" fillId="3" borderId="32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176" fontId="9" fillId="0" borderId="320" xfId="1" applyFont="1" applyBorder="1" applyAlignment="1">
      <alignment vertical="center"/>
    </xf>
    <xf numFmtId="176" fontId="9" fillId="0" borderId="192" xfId="1" applyFont="1" applyBorder="1" applyAlignment="1">
      <alignment vertical="center"/>
    </xf>
    <xf numFmtId="176" fontId="9" fillId="0" borderId="192" xfId="1" applyFont="1" applyBorder="1" applyAlignment="1">
      <alignment horizontal="center" vertical="center"/>
    </xf>
    <xf numFmtId="176" fontId="9" fillId="0" borderId="191" xfId="1" applyFont="1" applyBorder="1" applyAlignment="1">
      <alignment vertical="center"/>
    </xf>
    <xf numFmtId="176" fontId="9" fillId="0" borderId="192" xfId="1" applyFont="1" applyBorder="1" applyAlignment="1">
      <alignment horizontal="center" vertical="center"/>
    </xf>
    <xf numFmtId="176" fontId="9" fillId="0" borderId="44" xfId="1" applyFont="1" applyBorder="1" applyAlignment="1">
      <alignment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9" fillId="0" borderId="45" xfId="1" applyFont="1" applyBorder="1" applyAlignment="1">
      <alignment vertical="center"/>
    </xf>
    <xf numFmtId="176" fontId="9" fillId="0" borderId="45" xfId="1" applyFont="1" applyBorder="1" applyAlignment="1">
      <alignment horizontal="center" vertical="center"/>
    </xf>
    <xf numFmtId="176" fontId="9" fillId="0" borderId="195" xfId="1" applyFont="1" applyBorder="1" applyAlignment="1">
      <alignment vertical="center"/>
    </xf>
    <xf numFmtId="176" fontId="9" fillId="0" borderId="362" xfId="1" applyFont="1" applyBorder="1" applyAlignment="1">
      <alignment vertical="center"/>
    </xf>
    <xf numFmtId="0" fontId="11" fillId="0" borderId="31" xfId="0" applyFont="1" applyFill="1" applyBorder="1" applyAlignment="1">
      <alignment horizontal="left" shrinkToFit="1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64" xfId="0" applyFont="1" applyFill="1" applyBorder="1" applyAlignment="1">
      <alignment horizontal="right" vertical="center" shrinkToFit="1"/>
    </xf>
    <xf numFmtId="0" fontId="6" fillId="0" borderId="68" xfId="0" applyFont="1" applyFill="1" applyBorder="1" applyAlignment="1">
      <alignment horizontal="right" vertical="center" shrinkToFit="1"/>
    </xf>
    <xf numFmtId="0" fontId="5" fillId="0" borderId="120" xfId="0" applyFont="1" applyFill="1" applyBorder="1" applyAlignment="1">
      <alignment horizontal="right" vertical="center" shrinkToFit="1"/>
    </xf>
    <xf numFmtId="0" fontId="5" fillId="0" borderId="68" xfId="0" applyFont="1" applyFill="1" applyBorder="1" applyAlignment="1">
      <alignment horizontal="right" vertical="center" shrinkToFit="1"/>
    </xf>
    <xf numFmtId="176" fontId="6" fillId="0" borderId="120" xfId="1" applyFont="1" applyBorder="1" applyAlignment="1">
      <alignment vertical="center"/>
    </xf>
    <xf numFmtId="0" fontId="9" fillId="0" borderId="377" xfId="0" applyFont="1" applyFill="1" applyBorder="1" applyAlignment="1">
      <alignment vertical="center"/>
    </xf>
    <xf numFmtId="0" fontId="9" fillId="0" borderId="69" xfId="0" applyFont="1" applyFill="1" applyBorder="1" applyAlignment="1">
      <alignment vertical="center"/>
    </xf>
    <xf numFmtId="0" fontId="9" fillId="0" borderId="378" xfId="0" applyFont="1" applyFill="1" applyBorder="1" applyAlignment="1">
      <alignment vertical="center"/>
    </xf>
    <xf numFmtId="0" fontId="6" fillId="0" borderId="149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5" fillId="0" borderId="174" xfId="0" applyFont="1" applyFill="1" applyBorder="1" applyAlignment="1">
      <alignment horizontal="center" vertical="center" shrinkToFit="1"/>
    </xf>
    <xf numFmtId="176" fontId="6" fillId="0" borderId="176" xfId="1" applyFont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6" fillId="0" borderId="132" xfId="1" applyFont="1" applyBorder="1" applyAlignment="1">
      <alignment horizontal="center" vertical="center" shrinkToFit="1"/>
    </xf>
    <xf numFmtId="0" fontId="6" fillId="0" borderId="123" xfId="0" applyFont="1" applyFill="1" applyBorder="1" applyAlignment="1">
      <alignment horizontal="center" vertical="center" shrinkToFit="1"/>
    </xf>
    <xf numFmtId="0" fontId="5" fillId="0" borderId="379" xfId="0" applyFont="1" applyFill="1" applyBorder="1" applyAlignment="1">
      <alignment horizontal="center" vertical="center" shrinkToFit="1"/>
    </xf>
    <xf numFmtId="0" fontId="6" fillId="0" borderId="12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5" fillId="0" borderId="380" xfId="0" applyFont="1" applyFill="1" applyBorder="1" applyAlignment="1">
      <alignment horizontal="center" vertical="center" shrinkToFit="1"/>
    </xf>
    <xf numFmtId="0" fontId="9" fillId="0" borderId="381" xfId="0" applyFont="1" applyFill="1" applyBorder="1" applyAlignment="1">
      <alignment horizontal="center" vertical="center" shrinkToFit="1"/>
    </xf>
    <xf numFmtId="0" fontId="9" fillId="0" borderId="382" xfId="0" applyFont="1" applyBorder="1" applyAlignment="1">
      <alignment vertical="center"/>
    </xf>
    <xf numFmtId="0" fontId="9" fillId="0" borderId="383" xfId="0" applyFont="1" applyBorder="1" applyAlignment="1">
      <alignment horizontal="center" vertical="center"/>
    </xf>
    <xf numFmtId="0" fontId="6" fillId="0" borderId="175" xfId="0" applyFont="1" applyFill="1" applyBorder="1" applyAlignment="1">
      <alignment horizontal="right" vertical="center" indent="1" shrinkToFit="1"/>
    </xf>
    <xf numFmtId="0" fontId="6" fillId="0" borderId="384" xfId="0" applyFont="1" applyFill="1" applyBorder="1" applyAlignment="1">
      <alignment horizontal="center" vertical="center" shrinkToFit="1"/>
    </xf>
    <xf numFmtId="0" fontId="6" fillId="0" borderId="366" xfId="0" applyFont="1" applyFill="1" applyBorder="1" applyAlignment="1">
      <alignment horizontal="center" vertical="center" shrinkToFit="1"/>
    </xf>
    <xf numFmtId="0" fontId="6" fillId="0" borderId="365" xfId="0" applyFont="1" applyBorder="1" applyAlignment="1">
      <alignment horizontal="center" vertical="center"/>
    </xf>
    <xf numFmtId="0" fontId="6" fillId="2" borderId="364" xfId="0" applyFont="1" applyFill="1" applyBorder="1" applyAlignment="1">
      <alignment vertical="center" shrinkToFit="1"/>
    </xf>
    <xf numFmtId="0" fontId="6" fillId="2" borderId="186" xfId="0" applyFont="1" applyFill="1" applyBorder="1" applyAlignment="1">
      <alignment vertical="center" shrinkToFit="1"/>
    </xf>
    <xf numFmtId="0" fontId="6" fillId="2" borderId="385" xfId="0" applyFont="1" applyFill="1" applyBorder="1" applyAlignment="1">
      <alignment vertical="center" shrinkToFit="1"/>
    </xf>
    <xf numFmtId="0" fontId="6" fillId="0" borderId="386" xfId="0" applyFont="1" applyFill="1" applyBorder="1" applyAlignment="1">
      <alignment horizontal="center" vertical="center" shrinkToFit="1"/>
    </xf>
    <xf numFmtId="0" fontId="5" fillId="0" borderId="366" xfId="0" applyFont="1" applyFill="1" applyBorder="1" applyAlignment="1">
      <alignment horizontal="center" vertical="center" shrinkToFit="1"/>
    </xf>
    <xf numFmtId="0" fontId="5" fillId="0" borderId="347" xfId="0" applyFont="1" applyFill="1" applyBorder="1" applyAlignment="1">
      <alignment horizontal="center" vertical="center" shrinkToFit="1"/>
    </xf>
    <xf numFmtId="0" fontId="6" fillId="0" borderId="387" xfId="0" applyFont="1" applyBorder="1" applyAlignment="1">
      <alignment horizontal="center" vertical="center"/>
    </xf>
    <xf numFmtId="0" fontId="5" fillId="0" borderId="364" xfId="0" applyFont="1" applyFill="1" applyBorder="1" applyAlignment="1">
      <alignment horizontal="left" vertical="center" shrinkToFit="1"/>
    </xf>
    <xf numFmtId="0" fontId="5" fillId="0" borderId="186" xfId="0" applyFont="1" applyFill="1" applyBorder="1" applyAlignment="1">
      <alignment horizontal="left" vertical="center" shrinkToFit="1"/>
    </xf>
    <xf numFmtId="0" fontId="5" fillId="0" borderId="187" xfId="0" applyFont="1" applyFill="1" applyBorder="1" applyAlignment="1">
      <alignment horizontal="left" vertical="center" shrinkToFit="1"/>
    </xf>
    <xf numFmtId="0" fontId="6" fillId="0" borderId="370" xfId="0" applyFont="1" applyFill="1" applyBorder="1" applyAlignment="1">
      <alignment horizontal="center" vertical="center" shrinkToFit="1"/>
    </xf>
    <xf numFmtId="0" fontId="6" fillId="0" borderId="323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324" xfId="0" applyFont="1" applyFill="1" applyBorder="1" applyAlignment="1">
      <alignment horizontal="center" vertical="center" shrinkToFit="1"/>
    </xf>
    <xf numFmtId="0" fontId="5" fillId="0" borderId="323" xfId="0" applyFont="1" applyFill="1" applyBorder="1" applyAlignment="1">
      <alignment horizontal="center" vertical="center" shrinkToFit="1"/>
    </xf>
    <xf numFmtId="0" fontId="6" fillId="0" borderId="38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44" xfId="0" applyFont="1" applyFill="1" applyBorder="1" applyAlignment="1">
      <alignment horizontal="left" vertical="center" shrinkToFit="1"/>
    </xf>
    <xf numFmtId="0" fontId="6" fillId="0" borderId="316" xfId="0" applyFont="1" applyFill="1" applyBorder="1" applyAlignment="1">
      <alignment horizontal="center" vertical="center" shrinkToFit="1"/>
    </xf>
    <xf numFmtId="0" fontId="6" fillId="0" borderId="203" xfId="0" applyFont="1" applyFill="1" applyBorder="1" applyAlignment="1">
      <alignment horizontal="center" vertical="center" shrinkToFit="1"/>
    </xf>
    <xf numFmtId="0" fontId="6" fillId="0" borderId="132" xfId="0" applyFont="1" applyBorder="1" applyAlignment="1">
      <alignment horizontal="center" vertical="center"/>
    </xf>
    <xf numFmtId="0" fontId="6" fillId="0" borderId="126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3" fontId="6" fillId="0" borderId="322" xfId="0" applyNumberFormat="1" applyFont="1" applyBorder="1" applyAlignment="1">
      <alignment horizontal="center" vertical="center"/>
    </xf>
    <xf numFmtId="0" fontId="5" fillId="0" borderId="389" xfId="0" applyFont="1" applyFill="1" applyBorder="1" applyAlignment="1">
      <alignment horizontal="left" vertical="center" shrinkToFit="1"/>
    </xf>
    <xf numFmtId="0" fontId="5" fillId="0" borderId="192" xfId="0" applyFont="1" applyFill="1" applyBorder="1" applyAlignment="1">
      <alignment horizontal="left" vertical="center" shrinkToFit="1"/>
    </xf>
    <xf numFmtId="0" fontId="5" fillId="0" borderId="193" xfId="0" applyFont="1" applyFill="1" applyBorder="1" applyAlignment="1">
      <alignment horizontal="left" vertical="center" shrinkToFit="1"/>
    </xf>
    <xf numFmtId="0" fontId="6" fillId="0" borderId="390" xfId="0" applyFont="1" applyFill="1" applyBorder="1" applyAlignment="1">
      <alignment horizontal="center" vertical="center" shrinkToFit="1"/>
    </xf>
    <xf numFmtId="0" fontId="6" fillId="0" borderId="300" xfId="0" applyFont="1" applyBorder="1" applyAlignment="1">
      <alignment horizontal="center" vertical="center"/>
    </xf>
    <xf numFmtId="176" fontId="6" fillId="0" borderId="125" xfId="1" applyFont="1" applyBorder="1" applyAlignment="1">
      <alignment horizontal="center" vertical="center" shrinkToFit="1"/>
    </xf>
    <xf numFmtId="0" fontId="6" fillId="0" borderId="379" xfId="0" applyFont="1" applyFill="1" applyBorder="1" applyAlignment="1">
      <alignment horizontal="center" vertical="center" shrinkToFit="1"/>
    </xf>
    <xf numFmtId="176" fontId="6" fillId="0" borderId="6" xfId="1" applyFont="1" applyBorder="1" applyAlignment="1">
      <alignment horizontal="center" vertical="center" shrinkToFit="1"/>
    </xf>
    <xf numFmtId="176" fontId="6" fillId="0" borderId="15" xfId="1" applyFont="1" applyBorder="1" applyAlignment="1">
      <alignment horizontal="center" vertical="center" shrinkToFit="1"/>
    </xf>
    <xf numFmtId="176" fontId="6" fillId="0" borderId="14" xfId="1" applyFont="1" applyBorder="1" applyAlignment="1">
      <alignment horizontal="center" vertical="center" shrinkToFit="1"/>
    </xf>
    <xf numFmtId="0" fontId="5" fillId="0" borderId="390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6" fillId="0" borderId="141" xfId="0" applyFont="1" applyFill="1" applyBorder="1" applyAlignment="1">
      <alignment horizontal="center" vertical="center" shrinkToFit="1"/>
    </xf>
    <xf numFmtId="0" fontId="6" fillId="0" borderId="140" xfId="0" applyFont="1" applyFill="1" applyBorder="1" applyAlignment="1">
      <alignment horizontal="center" vertical="center" shrinkToFit="1"/>
    </xf>
    <xf numFmtId="0" fontId="6" fillId="0" borderId="391" xfId="0" applyFont="1" applyFill="1" applyBorder="1" applyAlignment="1">
      <alignment horizontal="center" vertical="center" shrinkToFit="1"/>
    </xf>
    <xf numFmtId="0" fontId="9" fillId="0" borderId="39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393" xfId="0" applyFont="1" applyFill="1" applyBorder="1" applyAlignment="1">
      <alignment horizontal="left" vertical="center" shrinkToFit="1"/>
    </xf>
    <xf numFmtId="0" fontId="6" fillId="0" borderId="322" xfId="0" applyFont="1" applyFill="1" applyBorder="1" applyAlignment="1">
      <alignment horizontal="center" vertical="center" shrinkToFit="1"/>
    </xf>
    <xf numFmtId="0" fontId="5" fillId="0" borderId="394" xfId="0" applyFont="1" applyFill="1" applyBorder="1" applyAlignment="1">
      <alignment horizontal="center" vertical="center" shrinkToFit="1"/>
    </xf>
    <xf numFmtId="0" fontId="5" fillId="0" borderId="395" xfId="0" applyFont="1" applyFill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/>
    </xf>
    <xf numFmtId="0" fontId="9" fillId="0" borderId="396" xfId="0" applyFont="1" applyFill="1" applyBorder="1" applyAlignment="1">
      <alignment horizontal="left" vertical="center" shrinkToFit="1"/>
    </xf>
    <xf numFmtId="0" fontId="9" fillId="0" borderId="397" xfId="0" applyFont="1" applyFill="1" applyBorder="1" applyAlignment="1">
      <alignment horizontal="left" vertical="center" shrinkToFit="1"/>
    </xf>
    <xf numFmtId="0" fontId="5" fillId="0" borderId="398" xfId="0" applyFont="1" applyFill="1" applyBorder="1" applyAlignment="1">
      <alignment horizontal="center" vertical="center" shrinkToFit="1"/>
    </xf>
    <xf numFmtId="176" fontId="6" fillId="0" borderId="22" xfId="1" applyFont="1" applyBorder="1" applyAlignment="1">
      <alignment horizontal="center" vertical="center" shrinkToFit="1"/>
    </xf>
    <xf numFmtId="0" fontId="9" fillId="0" borderId="207" xfId="0" applyFont="1" applyFill="1" applyBorder="1" applyAlignment="1">
      <alignment horizontal="center" vertical="center" shrinkToFit="1"/>
    </xf>
    <xf numFmtId="0" fontId="9" fillId="0" borderId="399" xfId="0" applyFont="1" applyBorder="1" applyAlignment="1">
      <alignment horizontal="center" vertical="center" shrinkToFit="1"/>
    </xf>
    <xf numFmtId="0" fontId="9" fillId="0" borderId="354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292" xfId="0" applyFont="1" applyFill="1" applyBorder="1" applyAlignment="1">
      <alignment horizontal="center" vertical="center" shrinkToFit="1"/>
    </xf>
    <xf numFmtId="0" fontId="10" fillId="0" borderId="4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400" xfId="0" applyFont="1" applyBorder="1" applyAlignment="1">
      <alignment vertical="center"/>
    </xf>
    <xf numFmtId="0" fontId="20" fillId="0" borderId="401" xfId="0" applyFont="1" applyFill="1" applyBorder="1"/>
    <xf numFmtId="0" fontId="5" fillId="0" borderId="402" xfId="0" applyFont="1" applyFill="1" applyBorder="1" applyAlignment="1">
      <alignment horizontal="center" vertical="center" wrapText="1"/>
    </xf>
    <xf numFmtId="0" fontId="5" fillId="0" borderId="318" xfId="0" applyFont="1" applyFill="1" applyBorder="1" applyAlignment="1">
      <alignment horizontal="center" vertical="center" wrapText="1"/>
    </xf>
    <xf numFmtId="0" fontId="5" fillId="0" borderId="403" xfId="0" applyFont="1" applyFill="1" applyBorder="1" applyAlignment="1">
      <alignment horizontal="center" vertical="center" wrapText="1"/>
    </xf>
    <xf numFmtId="0" fontId="11" fillId="3" borderId="215" xfId="0" applyFont="1" applyFill="1" applyBorder="1" applyAlignment="1">
      <alignment horizontal="right" vertical="center"/>
    </xf>
    <xf numFmtId="0" fontId="11" fillId="3" borderId="216" xfId="0" applyFont="1" applyFill="1" applyBorder="1" applyAlignment="1">
      <alignment horizontal="center" vertical="center"/>
    </xf>
    <xf numFmtId="0" fontId="11" fillId="3" borderId="290" xfId="0" applyFont="1" applyFill="1" applyBorder="1" applyAlignment="1">
      <alignment horizontal="center" vertical="center"/>
    </xf>
    <xf numFmtId="0" fontId="10" fillId="0" borderId="215" xfId="0" applyFont="1" applyBorder="1" applyAlignment="1">
      <alignment horizontal="left" vertical="center"/>
    </xf>
    <xf numFmtId="0" fontId="10" fillId="0" borderId="216" xfId="0" applyFont="1" applyBorder="1" applyAlignment="1">
      <alignment horizontal="left" vertical="center"/>
    </xf>
    <xf numFmtId="0" fontId="10" fillId="0" borderId="404" xfId="0" applyFont="1" applyBorder="1" applyAlignment="1">
      <alignment horizontal="left" vertical="center"/>
    </xf>
    <xf numFmtId="0" fontId="20" fillId="0" borderId="217" xfId="0" applyFont="1" applyFill="1" applyBorder="1"/>
    <xf numFmtId="0" fontId="5" fillId="0" borderId="262" xfId="0" applyFont="1" applyFill="1" applyBorder="1" applyAlignment="1">
      <alignment horizontal="center" vertical="center" wrapText="1"/>
    </xf>
    <xf numFmtId="0" fontId="5" fillId="0" borderId="405" xfId="0" applyFont="1" applyFill="1" applyBorder="1" applyAlignment="1">
      <alignment horizontal="center" vertical="center" wrapText="1"/>
    </xf>
    <xf numFmtId="0" fontId="5" fillId="0" borderId="406" xfId="0" applyFont="1" applyFill="1" applyBorder="1" applyAlignment="1">
      <alignment horizontal="center" vertical="center" wrapText="1"/>
    </xf>
    <xf numFmtId="0" fontId="9" fillId="0" borderId="407" xfId="0" applyFont="1" applyBorder="1" applyAlignment="1">
      <alignment horizontal="center" vertical="center"/>
    </xf>
    <xf numFmtId="0" fontId="9" fillId="0" borderId="34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216" xfId="0" applyFont="1" applyFill="1" applyBorder="1" applyAlignment="1">
      <alignment horizontal="center" vertical="center"/>
    </xf>
    <xf numFmtId="0" fontId="9" fillId="0" borderId="216" xfId="0" applyFont="1" applyBorder="1" applyAlignment="1">
      <alignment horizontal="center" vertical="center"/>
    </xf>
    <xf numFmtId="0" fontId="9" fillId="0" borderId="408" xfId="0" applyFont="1" applyBorder="1" applyAlignment="1">
      <alignment horizontal="center" vertical="center"/>
    </xf>
    <xf numFmtId="0" fontId="9" fillId="0" borderId="409" xfId="0" applyFont="1" applyBorder="1" applyAlignment="1">
      <alignment horizontal="center" vertical="center"/>
    </xf>
    <xf numFmtId="0" fontId="7" fillId="0" borderId="410" xfId="0" applyFont="1" applyFill="1" applyBorder="1" applyAlignment="1">
      <alignment horizontal="center" vertical="center" wrapText="1"/>
    </xf>
    <xf numFmtId="0" fontId="7" fillId="0" borderId="411" xfId="0" applyFont="1" applyFill="1" applyBorder="1" applyAlignment="1">
      <alignment horizontal="center" vertical="center" wrapText="1"/>
    </xf>
    <xf numFmtId="0" fontId="9" fillId="0" borderId="4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221" xfId="0" applyFont="1" applyBorder="1" applyAlignment="1">
      <alignment horizontal="center" vertical="center"/>
    </xf>
    <xf numFmtId="0" fontId="9" fillId="0" borderId="351" xfId="0" applyFont="1" applyBorder="1" applyAlignment="1">
      <alignment horizontal="center" vertical="center"/>
    </xf>
    <xf numFmtId="0" fontId="9" fillId="0" borderId="221" xfId="0" applyFont="1" applyFill="1" applyBorder="1" applyAlignment="1">
      <alignment horizontal="center" vertical="center"/>
    </xf>
    <xf numFmtId="0" fontId="9" fillId="0" borderId="221" xfId="0" applyFont="1" applyBorder="1" applyAlignment="1">
      <alignment horizontal="left" vertical="center"/>
    </xf>
    <xf numFmtId="3" fontId="9" fillId="0" borderId="411" xfId="0" applyNumberFormat="1" applyFont="1" applyBorder="1" applyAlignment="1">
      <alignment horizontal="center" vertical="center"/>
    </xf>
    <xf numFmtId="0" fontId="9" fillId="0" borderId="413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9" fillId="0" borderId="410" xfId="0" applyFont="1" applyFill="1" applyBorder="1" applyAlignment="1">
      <alignment horizontal="center" vertical="center" wrapText="1"/>
    </xf>
    <xf numFmtId="0" fontId="9" fillId="0" borderId="411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26" fillId="0" borderId="0" xfId="0" applyFont="1"/>
    <xf numFmtId="0" fontId="9" fillId="0" borderId="414" xfId="0" applyFont="1" applyBorder="1" applyAlignment="1">
      <alignment horizontal="center" vertical="center"/>
    </xf>
    <xf numFmtId="0" fontId="9" fillId="0" borderId="41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15" xfId="0" applyFont="1" applyFill="1" applyBorder="1" applyAlignment="1">
      <alignment horizontal="center" vertical="center"/>
    </xf>
    <xf numFmtId="0" fontId="9" fillId="0" borderId="415" xfId="0" applyFont="1" applyBorder="1" applyAlignment="1">
      <alignment horizontal="left" vertical="center"/>
    </xf>
    <xf numFmtId="3" fontId="9" fillId="0" borderId="416" xfId="0" applyNumberFormat="1" applyFont="1" applyBorder="1" applyAlignment="1">
      <alignment horizontal="center" vertical="center"/>
    </xf>
    <xf numFmtId="0" fontId="9" fillId="0" borderId="417" xfId="0" applyFont="1" applyBorder="1" applyAlignment="1">
      <alignment horizontal="center" vertical="center"/>
    </xf>
    <xf numFmtId="0" fontId="9" fillId="0" borderId="409" xfId="0" applyFont="1" applyFill="1" applyBorder="1" applyAlignment="1">
      <alignment horizontal="center" vertical="center" wrapText="1"/>
    </xf>
    <xf numFmtId="0" fontId="9" fillId="0" borderId="408" xfId="0" applyFont="1" applyFill="1" applyBorder="1" applyAlignment="1">
      <alignment horizontal="center" vertical="center" wrapText="1"/>
    </xf>
    <xf numFmtId="0" fontId="9" fillId="0" borderId="12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90" xfId="0" applyFont="1" applyFill="1" applyBorder="1" applyAlignment="1">
      <alignment horizontal="center" vertical="center" wrapText="1"/>
    </xf>
    <xf numFmtId="0" fontId="9" fillId="0" borderId="321" xfId="0" applyFont="1" applyBorder="1" applyAlignment="1">
      <alignment horizontal="center" vertical="center"/>
    </xf>
    <xf numFmtId="0" fontId="9" fillId="0" borderId="320" xfId="0" applyFont="1" applyBorder="1" applyAlignment="1">
      <alignment horizontal="center" vertical="center"/>
    </xf>
    <xf numFmtId="0" fontId="9" fillId="0" borderId="418" xfId="0" applyFont="1" applyBorder="1" applyAlignment="1">
      <alignment horizontal="center" vertical="center"/>
    </xf>
    <xf numFmtId="0" fontId="9" fillId="0" borderId="419" xfId="0" applyFont="1" applyFill="1" applyBorder="1" applyAlignment="1">
      <alignment horizontal="center" vertical="center" wrapText="1"/>
    </xf>
    <xf numFmtId="0" fontId="9" fillId="0" borderId="222" xfId="0" applyFont="1" applyFill="1" applyBorder="1" applyAlignment="1">
      <alignment horizontal="center" vertical="center" wrapText="1"/>
    </xf>
    <xf numFmtId="0" fontId="9" fillId="0" borderId="42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9" fillId="0" borderId="416" xfId="0" applyFont="1" applyBorder="1" applyAlignment="1">
      <alignment horizontal="center" vertical="center"/>
    </xf>
    <xf numFmtId="0" fontId="9" fillId="0" borderId="421" xfId="0" applyFont="1" applyFill="1" applyBorder="1" applyAlignment="1">
      <alignment horizontal="center" vertical="center" wrapText="1"/>
    </xf>
    <xf numFmtId="0" fontId="9" fillId="0" borderId="422" xfId="0" applyFont="1" applyFill="1" applyBorder="1" applyAlignment="1">
      <alignment horizontal="center" vertical="center" wrapText="1"/>
    </xf>
    <xf numFmtId="0" fontId="9" fillId="0" borderId="423" xfId="0" applyFont="1" applyFill="1" applyBorder="1" applyAlignment="1">
      <alignment horizontal="center" vertical="center" wrapText="1"/>
    </xf>
    <xf numFmtId="0" fontId="9" fillId="0" borderId="424" xfId="0" applyFont="1" applyFill="1" applyBorder="1" applyAlignment="1">
      <alignment horizontal="center" vertical="center" wrapText="1"/>
    </xf>
    <xf numFmtId="0" fontId="9" fillId="0" borderId="425" xfId="0" applyFont="1" applyFill="1" applyBorder="1" applyAlignment="1">
      <alignment horizontal="center" vertical="center" wrapText="1"/>
    </xf>
    <xf numFmtId="0" fontId="9" fillId="0" borderId="426" xfId="0" applyFont="1" applyFill="1" applyBorder="1" applyAlignment="1">
      <alignment horizontal="center" vertical="center" wrapText="1"/>
    </xf>
    <xf numFmtId="0" fontId="9" fillId="0" borderId="407" xfId="0" applyFont="1" applyFill="1" applyBorder="1" applyAlignment="1">
      <alignment horizontal="center" vertical="center"/>
    </xf>
    <xf numFmtId="0" fontId="9" fillId="0" borderId="351" xfId="0" applyFont="1" applyFill="1" applyBorder="1" applyAlignment="1">
      <alignment horizontal="center" vertical="center"/>
    </xf>
    <xf numFmtId="0" fontId="9" fillId="0" borderId="427" xfId="0" applyFont="1" applyFill="1" applyBorder="1" applyAlignment="1">
      <alignment horizontal="center" vertical="center" wrapText="1"/>
    </xf>
    <xf numFmtId="0" fontId="9" fillId="0" borderId="276" xfId="0" applyFont="1" applyFill="1" applyBorder="1" applyAlignment="1">
      <alignment horizontal="center" vertical="center" wrapText="1"/>
    </xf>
    <xf numFmtId="0" fontId="9" fillId="0" borderId="42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91" xfId="0" applyFont="1" applyBorder="1" applyAlignment="1">
      <alignment horizontal="center" vertical="center"/>
    </xf>
    <xf numFmtId="0" fontId="9" fillId="0" borderId="429" xfId="0" applyFont="1" applyBorder="1" applyAlignment="1">
      <alignment horizontal="center" vertical="center"/>
    </xf>
    <xf numFmtId="0" fontId="9" fillId="0" borderId="430" xfId="0" applyFont="1" applyBorder="1" applyAlignment="1">
      <alignment horizontal="center" vertical="center"/>
    </xf>
    <xf numFmtId="0" fontId="9" fillId="0" borderId="250" xfId="0" applyFont="1" applyFill="1" applyBorder="1" applyAlignment="1">
      <alignment horizontal="center" vertical="center" wrapText="1"/>
    </xf>
    <xf numFmtId="0" fontId="15" fillId="0" borderId="431" xfId="0" applyFont="1" applyFill="1" applyBorder="1" applyAlignment="1">
      <alignment horizontal="center" vertical="center"/>
    </xf>
    <xf numFmtId="0" fontId="15" fillId="0" borderId="432" xfId="0" applyFont="1" applyFill="1" applyBorder="1" applyAlignment="1">
      <alignment horizontal="center" vertical="center"/>
    </xf>
    <xf numFmtId="0" fontId="15" fillId="0" borderId="433" xfId="0" applyFont="1" applyFill="1" applyBorder="1" applyAlignment="1">
      <alignment horizontal="center" vertical="center"/>
    </xf>
    <xf numFmtId="0" fontId="9" fillId="0" borderId="356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20" fillId="0" borderId="70" xfId="0" applyFont="1" applyFill="1" applyBorder="1"/>
    <xf numFmtId="0" fontId="20" fillId="0" borderId="0" xfId="0" applyFont="1" applyFill="1" applyBorder="1"/>
    <xf numFmtId="0" fontId="11" fillId="0" borderId="0" xfId="0" applyFont="1" applyFill="1" applyBorder="1" applyAlignment="1">
      <alignment horizontal="left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361" xfId="0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0" fontId="9" fillId="0" borderId="385" xfId="0" applyFont="1" applyFill="1" applyBorder="1" applyAlignment="1">
      <alignment horizontal="center" vertical="center"/>
    </xf>
    <xf numFmtId="0" fontId="9" fillId="0" borderId="364" xfId="0" applyFont="1" applyBorder="1" applyAlignment="1">
      <alignment horizontal="center" vertical="center"/>
    </xf>
    <xf numFmtId="0" fontId="9" fillId="0" borderId="347" xfId="0" applyFont="1" applyBorder="1" applyAlignment="1">
      <alignment horizontal="center" vertical="center"/>
    </xf>
    <xf numFmtId="0" fontId="9" fillId="0" borderId="386" xfId="0" applyFont="1" applyBorder="1" applyAlignment="1">
      <alignment horizontal="center" vertical="center"/>
    </xf>
    <xf numFmtId="0" fontId="9" fillId="0" borderId="365" xfId="0" applyFont="1" applyBorder="1" applyAlignment="1">
      <alignment horizontal="center" vertical="center"/>
    </xf>
    <xf numFmtId="0" fontId="9" fillId="0" borderId="434" xfId="0" applyFont="1" applyBorder="1" applyAlignment="1">
      <alignment horizontal="center" vertical="center"/>
    </xf>
    <xf numFmtId="0" fontId="9" fillId="0" borderId="435" xfId="0" applyFont="1" applyFill="1" applyBorder="1" applyAlignment="1">
      <alignment horizontal="center" vertical="center" shrinkToFit="1"/>
    </xf>
    <xf numFmtId="0" fontId="9" fillId="0" borderId="186" xfId="0" applyFont="1" applyFill="1" applyBorder="1" applyAlignment="1">
      <alignment horizontal="center" vertical="center" shrinkToFit="1"/>
    </xf>
    <xf numFmtId="0" fontId="9" fillId="0" borderId="187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36" xfId="0" applyFont="1" applyFill="1" applyBorder="1" applyAlignment="1">
      <alignment horizontal="center" vertical="center"/>
    </xf>
    <xf numFmtId="0" fontId="9" fillId="0" borderId="321" xfId="0" applyFont="1" applyBorder="1" applyAlignment="1">
      <alignment horizontal="center" vertical="center"/>
    </xf>
    <xf numFmtId="0" fontId="9" fillId="0" borderId="322" xfId="0" applyFont="1" applyBorder="1" applyAlignment="1">
      <alignment horizontal="center" vertical="center"/>
    </xf>
    <xf numFmtId="0" fontId="9" fillId="0" borderId="324" xfId="0" applyFont="1" applyBorder="1" applyAlignment="1">
      <alignment horizontal="center" vertical="center"/>
    </xf>
    <xf numFmtId="0" fontId="9" fillId="0" borderId="388" xfId="0" applyFont="1" applyBorder="1" applyAlignment="1">
      <alignment horizontal="center" vertical="center"/>
    </xf>
    <xf numFmtId="0" fontId="9" fillId="0" borderId="192" xfId="0" applyFont="1" applyFill="1" applyBorder="1" applyAlignment="1">
      <alignment horizontal="center" vertical="center"/>
    </xf>
    <xf numFmtId="0" fontId="9" fillId="0" borderId="193" xfId="0" applyFont="1" applyFill="1" applyBorder="1" applyAlignment="1">
      <alignment horizontal="center" vertical="center"/>
    </xf>
    <xf numFmtId="0" fontId="9" fillId="0" borderId="367" xfId="0" applyFont="1" applyFill="1" applyBorder="1" applyAlignment="1">
      <alignment horizontal="center" vertical="center"/>
    </xf>
    <xf numFmtId="0" fontId="9" fillId="0" borderId="320" xfId="0" applyFont="1" applyFill="1" applyBorder="1" applyAlignment="1">
      <alignment horizontal="center" vertical="center"/>
    </xf>
    <xf numFmtId="0" fontId="9" fillId="0" borderId="437" xfId="0" applyFont="1" applyFill="1" applyBorder="1" applyAlignment="1">
      <alignment horizontal="center" vertical="center" wrapText="1"/>
    </xf>
    <xf numFmtId="0" fontId="9" fillId="0" borderId="389" xfId="0" applyFont="1" applyBorder="1" applyAlignment="1">
      <alignment horizontal="center" vertical="center"/>
    </xf>
    <xf numFmtId="0" fontId="9" fillId="0" borderId="438" xfId="0" applyFont="1" applyBorder="1" applyAlignment="1">
      <alignment horizontal="center" vertical="center"/>
    </xf>
    <xf numFmtId="0" fontId="9" fillId="0" borderId="439" xfId="0" applyFont="1" applyBorder="1" applyAlignment="1">
      <alignment horizontal="center" vertical="center"/>
    </xf>
    <xf numFmtId="0" fontId="9" fillId="0" borderId="321" xfId="0" applyFont="1" applyFill="1" applyBorder="1" applyAlignment="1">
      <alignment horizontal="center" vertical="center"/>
    </xf>
    <xf numFmtId="0" fontId="9" fillId="0" borderId="319" xfId="0" applyFont="1" applyFill="1" applyBorder="1" applyAlignment="1">
      <alignment horizontal="center" vertical="center"/>
    </xf>
    <xf numFmtId="0" fontId="9" fillId="0" borderId="440" xfId="0" applyFont="1" applyBorder="1" applyAlignment="1">
      <alignment horizontal="center" vertical="center"/>
    </xf>
    <xf numFmtId="0" fontId="9" fillId="0" borderId="22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89" xfId="0" applyFont="1" applyFill="1" applyBorder="1" applyAlignment="1">
      <alignment horizontal="center" vertical="center" shrinkToFit="1"/>
    </xf>
    <xf numFmtId="0" fontId="9" fillId="0" borderId="192" xfId="0" applyFont="1" applyFill="1" applyBorder="1" applyAlignment="1">
      <alignment horizontal="center" vertical="center" shrinkToFit="1"/>
    </xf>
    <xf numFmtId="0" fontId="9" fillId="0" borderId="193" xfId="0" applyFont="1" applyFill="1" applyBorder="1" applyAlignment="1">
      <alignment horizontal="center" vertical="center" shrinkToFit="1"/>
    </xf>
    <xf numFmtId="0" fontId="9" fillId="0" borderId="436" xfId="0" applyFont="1" applyFill="1" applyBorder="1" applyAlignment="1">
      <alignment horizontal="center" vertical="center" wrapText="1"/>
    </xf>
    <xf numFmtId="0" fontId="15" fillId="0" borderId="321" xfId="0" applyFont="1" applyFill="1" applyBorder="1" applyAlignment="1">
      <alignment horizontal="center" vertical="center" shrinkToFit="1"/>
    </xf>
    <xf numFmtId="0" fontId="15" fillId="0" borderId="320" xfId="0" applyFont="1" applyFill="1" applyBorder="1" applyAlignment="1">
      <alignment horizontal="center" vertical="center" shrinkToFit="1"/>
    </xf>
    <xf numFmtId="0" fontId="15" fillId="0" borderId="319" xfId="0" applyFont="1" applyFill="1" applyBorder="1" applyAlignment="1">
      <alignment horizontal="center" vertical="center" shrinkToFit="1"/>
    </xf>
    <xf numFmtId="0" fontId="8" fillId="0" borderId="441" xfId="0" applyFont="1" applyFill="1" applyBorder="1" applyAlignment="1">
      <alignment horizontal="center" vertical="center"/>
    </xf>
    <xf numFmtId="0" fontId="8" fillId="0" borderId="192" xfId="0" applyFont="1" applyFill="1" applyBorder="1" applyAlignment="1">
      <alignment horizontal="center" vertical="center"/>
    </xf>
    <xf numFmtId="0" fontId="8" fillId="0" borderId="442" xfId="0" applyFont="1" applyFill="1" applyBorder="1" applyAlignment="1">
      <alignment horizontal="center" vertical="center"/>
    </xf>
    <xf numFmtId="0" fontId="9" fillId="0" borderId="321" xfId="0" applyFont="1" applyFill="1" applyBorder="1" applyAlignment="1">
      <alignment horizontal="center" vertical="center" shrinkToFit="1"/>
    </xf>
    <xf numFmtId="0" fontId="9" fillId="0" borderId="320" xfId="0" applyFont="1" applyFill="1" applyBorder="1" applyAlignment="1">
      <alignment horizontal="center" vertical="center" shrinkToFit="1"/>
    </xf>
    <xf numFmtId="0" fontId="9" fillId="0" borderId="319" xfId="0" applyFont="1" applyFill="1" applyBorder="1" applyAlignment="1">
      <alignment horizontal="center" vertical="center" shrinkToFit="1"/>
    </xf>
    <xf numFmtId="0" fontId="9" fillId="0" borderId="44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429" xfId="0" applyFont="1" applyBorder="1" applyAlignment="1">
      <alignment horizontal="center" vertical="center"/>
    </xf>
    <xf numFmtId="0" fontId="9" fillId="0" borderId="444" xfId="0" applyFont="1" applyBorder="1" applyAlignment="1">
      <alignment horizontal="center" vertical="center"/>
    </xf>
    <xf numFmtId="0" fontId="9" fillId="0" borderId="445" xfId="0" applyFont="1" applyBorder="1" applyAlignment="1">
      <alignment horizontal="center" vertical="center"/>
    </xf>
    <xf numFmtId="0" fontId="9" fillId="0" borderId="389" xfId="0" applyFont="1" applyFill="1" applyBorder="1" applyAlignment="1">
      <alignment horizontal="center" vertical="center"/>
    </xf>
    <xf numFmtId="0" fontId="9" fillId="0" borderId="446" xfId="0" applyFont="1" applyFill="1" applyBorder="1" applyAlignment="1">
      <alignment horizontal="center" vertical="center"/>
    </xf>
    <xf numFmtId="0" fontId="8" fillId="0" borderId="367" xfId="0" applyFont="1" applyFill="1" applyBorder="1" applyAlignment="1">
      <alignment horizontal="center" vertical="center"/>
    </xf>
    <xf numFmtId="0" fontId="8" fillId="0" borderId="320" xfId="0" applyFont="1" applyFill="1" applyBorder="1" applyAlignment="1">
      <alignment horizontal="center" vertical="center"/>
    </xf>
    <xf numFmtId="0" fontId="8" fillId="0" borderId="437" xfId="0" applyFont="1" applyFill="1" applyBorder="1" applyAlignment="1">
      <alignment horizontal="center" vertical="center"/>
    </xf>
    <xf numFmtId="0" fontId="9" fillId="0" borderId="447" xfId="0" applyFont="1" applyFill="1" applyBorder="1" applyAlignment="1">
      <alignment horizontal="center" vertical="center"/>
    </xf>
    <xf numFmtId="0" fontId="9" fillId="0" borderId="448" xfId="0" applyFont="1" applyFill="1" applyBorder="1" applyAlignment="1">
      <alignment horizontal="center" vertical="center"/>
    </xf>
    <xf numFmtId="0" fontId="9" fillId="0" borderId="449" xfId="0" applyFont="1" applyFill="1" applyBorder="1" applyAlignment="1">
      <alignment horizontal="center" vertical="center"/>
    </xf>
    <xf numFmtId="0" fontId="9" fillId="0" borderId="450" xfId="0" applyFont="1" applyBorder="1" applyAlignment="1">
      <alignment horizontal="center" vertical="center"/>
    </xf>
    <xf numFmtId="0" fontId="9" fillId="0" borderId="451" xfId="0" applyFont="1" applyBorder="1" applyAlignment="1">
      <alignment horizontal="center" vertical="center"/>
    </xf>
    <xf numFmtId="0" fontId="9" fillId="0" borderId="372" xfId="0" applyFont="1" applyBorder="1" applyAlignment="1">
      <alignment horizontal="center" vertical="center"/>
    </xf>
    <xf numFmtId="0" fontId="9" fillId="0" borderId="452" xfId="0" applyFont="1" applyBorder="1" applyAlignment="1">
      <alignment horizontal="center" vertical="center"/>
    </xf>
    <xf numFmtId="0" fontId="9" fillId="0" borderId="453" xfId="0" applyFont="1" applyFill="1" applyBorder="1" applyAlignment="1">
      <alignment horizontal="center" vertical="center"/>
    </xf>
    <xf numFmtId="0" fontId="9" fillId="0" borderId="454" xfId="0" applyFont="1" applyFill="1" applyBorder="1" applyAlignment="1">
      <alignment horizontal="center" vertical="center"/>
    </xf>
    <xf numFmtId="0" fontId="9" fillId="0" borderId="455" xfId="0" applyFont="1" applyFill="1" applyBorder="1" applyAlignment="1">
      <alignment horizontal="center" vertical="center"/>
    </xf>
    <xf numFmtId="0" fontId="9" fillId="0" borderId="456" xfId="0" applyFont="1" applyFill="1" applyBorder="1" applyAlignment="1">
      <alignment horizontal="center" vertical="center"/>
    </xf>
    <xf numFmtId="0" fontId="9" fillId="0" borderId="457" xfId="0" applyFont="1" applyFill="1" applyBorder="1" applyAlignment="1">
      <alignment horizontal="center" vertical="center"/>
    </xf>
    <xf numFmtId="0" fontId="9" fillId="0" borderId="44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9" fillId="0" borderId="458" xfId="0" applyFont="1" applyFill="1" applyBorder="1" applyAlignment="1">
      <alignment horizontal="center" vertical="center"/>
    </xf>
    <xf numFmtId="0" fontId="9" fillId="0" borderId="459" xfId="0" applyFont="1" applyFill="1" applyBorder="1" applyAlignment="1">
      <alignment horizontal="center" vertical="center"/>
    </xf>
    <xf numFmtId="0" fontId="9" fillId="0" borderId="46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/>
    </xf>
    <xf numFmtId="0" fontId="9" fillId="0" borderId="461" xfId="0" applyFont="1" applyBorder="1" applyAlignment="1">
      <alignment horizontal="center" vertical="center"/>
    </xf>
    <xf numFmtId="0" fontId="9" fillId="0" borderId="462" xfId="0" applyFont="1" applyBorder="1" applyAlignment="1">
      <alignment horizontal="center" vertical="center"/>
    </xf>
    <xf numFmtId="0" fontId="9" fillId="0" borderId="463" xfId="0" applyFont="1" applyBorder="1" applyAlignment="1">
      <alignment horizontal="center" vertical="center"/>
    </xf>
    <xf numFmtId="0" fontId="9" fillId="0" borderId="464" xfId="0" applyFont="1" applyFill="1" applyBorder="1" applyAlignment="1">
      <alignment horizontal="center" vertical="center"/>
    </xf>
    <xf numFmtId="0" fontId="9" fillId="0" borderId="465" xfId="0" applyFont="1" applyFill="1" applyBorder="1" applyAlignment="1">
      <alignment horizontal="center" vertical="center"/>
    </xf>
    <xf numFmtId="0" fontId="9" fillId="0" borderId="466" xfId="0" applyFont="1" applyBorder="1" applyAlignment="1">
      <alignment horizontal="center" vertical="center"/>
    </xf>
    <xf numFmtId="0" fontId="9" fillId="0" borderId="467" xfId="0" applyFont="1" applyBorder="1" applyAlignment="1">
      <alignment horizontal="center" vertical="center"/>
    </xf>
    <xf numFmtId="0" fontId="9" fillId="0" borderId="468" xfId="0" applyFont="1" applyBorder="1" applyAlignment="1">
      <alignment horizontal="center" vertical="center"/>
    </xf>
    <xf numFmtId="0" fontId="9" fillId="0" borderId="469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14" fontId="9" fillId="0" borderId="82" xfId="0" applyNumberFormat="1" applyFont="1" applyFill="1" applyBorder="1" applyAlignment="1">
      <alignment horizontal="center" vertical="center" shrinkToFit="1"/>
    </xf>
    <xf numFmtId="0" fontId="9" fillId="0" borderId="470" xfId="0" applyFont="1" applyBorder="1" applyAlignment="1">
      <alignment horizontal="center" vertical="center"/>
    </xf>
    <xf numFmtId="0" fontId="9" fillId="0" borderId="471" xfId="0" applyFont="1" applyBorder="1" applyAlignment="1">
      <alignment horizontal="center" vertical="center"/>
    </xf>
    <xf numFmtId="0" fontId="9" fillId="0" borderId="472" xfId="0" applyFont="1" applyBorder="1" applyAlignment="1">
      <alignment horizontal="center" vertical="center"/>
    </xf>
    <xf numFmtId="0" fontId="9" fillId="0" borderId="473" xfId="0" applyFont="1" applyBorder="1" applyAlignment="1">
      <alignment horizontal="center" vertical="center"/>
    </xf>
    <xf numFmtId="0" fontId="9" fillId="0" borderId="474" xfId="0" applyFont="1" applyBorder="1" applyAlignment="1">
      <alignment horizontal="center" vertical="center"/>
    </xf>
    <xf numFmtId="14" fontId="9" fillId="0" borderId="475" xfId="0" applyNumberFormat="1" applyFont="1" applyFill="1" applyBorder="1" applyAlignment="1">
      <alignment horizontal="center" vertical="center" shrinkToFit="1"/>
    </xf>
    <xf numFmtId="0" fontId="9" fillId="0" borderId="370" xfId="0" applyFont="1" applyBorder="1" applyAlignment="1">
      <alignment horizontal="center" vertical="center"/>
    </xf>
    <xf numFmtId="0" fontId="9" fillId="0" borderId="476" xfId="0" applyFont="1" applyBorder="1" applyAlignment="1">
      <alignment horizontal="center" vertical="center"/>
    </xf>
    <xf numFmtId="0" fontId="9" fillId="0" borderId="477" xfId="0" applyFont="1" applyBorder="1" applyAlignment="1">
      <alignment horizontal="center" vertical="center"/>
    </xf>
    <xf numFmtId="0" fontId="9" fillId="0" borderId="390" xfId="0" applyFont="1" applyBorder="1" applyAlignment="1">
      <alignment horizontal="center" vertical="center"/>
    </xf>
    <xf numFmtId="0" fontId="9" fillId="0" borderId="300" xfId="0" applyFont="1" applyBorder="1" applyAlignment="1">
      <alignment horizontal="center" vertical="center"/>
    </xf>
    <xf numFmtId="0" fontId="9" fillId="0" borderId="478" xfId="0" applyFont="1" applyBorder="1" applyAlignment="1">
      <alignment horizontal="center" vertical="center"/>
    </xf>
    <xf numFmtId="0" fontId="9" fillId="0" borderId="379" xfId="0" applyFont="1" applyBorder="1" applyAlignment="1">
      <alignment horizontal="center" vertical="center"/>
    </xf>
    <xf numFmtId="14" fontId="9" fillId="0" borderId="479" xfId="0" applyNumberFormat="1" applyFont="1" applyFill="1" applyBorder="1" applyAlignment="1">
      <alignment horizontal="center" vertical="center" shrinkToFit="1"/>
    </xf>
    <xf numFmtId="0" fontId="9" fillId="0" borderId="480" xfId="0" applyFont="1" applyBorder="1" applyAlignment="1">
      <alignment horizontal="center" vertical="center"/>
    </xf>
    <xf numFmtId="0" fontId="9" fillId="0" borderId="481" xfId="0" applyFont="1" applyBorder="1" applyAlignment="1">
      <alignment horizontal="center" vertical="center"/>
    </xf>
    <xf numFmtId="0" fontId="9" fillId="0" borderId="482" xfId="0" applyFont="1" applyBorder="1" applyAlignment="1">
      <alignment horizontal="center" vertical="center"/>
    </xf>
    <xf numFmtId="0" fontId="9" fillId="0" borderId="440" xfId="0" applyFont="1" applyBorder="1" applyAlignment="1">
      <alignment horizontal="center" vertical="center"/>
    </xf>
    <xf numFmtId="0" fontId="9" fillId="0" borderId="483" xfId="0" applyFont="1" applyBorder="1" applyAlignment="1">
      <alignment horizontal="center" vertical="center"/>
    </xf>
    <xf numFmtId="0" fontId="9" fillId="0" borderId="484" xfId="0" applyFont="1" applyBorder="1" applyAlignment="1">
      <alignment horizontal="center" vertical="center"/>
    </xf>
    <xf numFmtId="0" fontId="9" fillId="0" borderId="485" xfId="0" applyFont="1" applyBorder="1" applyAlignment="1">
      <alignment horizontal="center" vertical="center"/>
    </xf>
    <xf numFmtId="14" fontId="9" fillId="0" borderId="85" xfId="0" applyNumberFormat="1" applyFont="1" applyFill="1" applyBorder="1" applyAlignment="1">
      <alignment horizontal="center" vertical="center" shrinkToFit="1"/>
    </xf>
    <xf numFmtId="0" fontId="9" fillId="0" borderId="486" xfId="0" applyFont="1" applyBorder="1" applyAlignment="1">
      <alignment horizontal="center" vertical="center"/>
    </xf>
    <xf numFmtId="0" fontId="9" fillId="0" borderId="452" xfId="0" applyFont="1" applyBorder="1" applyAlignment="1">
      <alignment horizontal="center" vertical="center"/>
    </xf>
    <xf numFmtId="0" fontId="9" fillId="0" borderId="487" xfId="0" applyFont="1" applyBorder="1" applyAlignment="1">
      <alignment horizontal="center" vertical="center"/>
    </xf>
    <xf numFmtId="0" fontId="9" fillId="0" borderId="38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11" fillId="0" borderId="488" xfId="0" applyFont="1" applyFill="1" applyBorder="1" applyAlignment="1">
      <alignment horizontal="center" vertical="center"/>
    </xf>
    <xf numFmtId="0" fontId="9" fillId="0" borderId="489" xfId="0" applyFont="1" applyBorder="1" applyAlignment="1">
      <alignment horizontal="center" vertical="center"/>
    </xf>
    <xf numFmtId="0" fontId="9" fillId="0" borderId="490" xfId="0" applyFont="1" applyBorder="1" applyAlignment="1">
      <alignment horizontal="center" vertical="center"/>
    </xf>
    <xf numFmtId="0" fontId="11" fillId="0" borderId="100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9" fillId="0" borderId="49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49" fontId="5" fillId="0" borderId="120" xfId="0" applyNumberFormat="1" applyFont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11" fillId="3" borderId="61" xfId="0" applyFont="1" applyFill="1" applyBorder="1" applyAlignment="1">
      <alignment horizontal="center" vertical="center"/>
    </xf>
    <xf numFmtId="0" fontId="11" fillId="3" borderId="16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492" xfId="0" applyFont="1" applyFill="1" applyBorder="1" applyAlignment="1">
      <alignment horizontal="right" vertical="center" shrinkToFit="1"/>
    </xf>
    <xf numFmtId="0" fontId="6" fillId="0" borderId="340" xfId="0" applyFont="1" applyFill="1" applyBorder="1" applyAlignment="1">
      <alignment horizontal="right" vertical="center" shrinkToFit="1"/>
    </xf>
    <xf numFmtId="0" fontId="6" fillId="0" borderId="174" xfId="0" applyFont="1" applyFill="1" applyBorder="1" applyAlignment="1">
      <alignment horizontal="right" vertical="center" shrinkToFit="1"/>
    </xf>
    <xf numFmtId="0" fontId="6" fillId="0" borderId="493" xfId="0" applyFont="1" applyFill="1" applyBorder="1" applyAlignment="1">
      <alignment horizontal="right" vertical="center" shrinkToFit="1"/>
    </xf>
    <xf numFmtId="0" fontId="6" fillId="0" borderId="366" xfId="0" applyFont="1" applyFill="1" applyBorder="1" applyAlignment="1">
      <alignment horizontal="right" vertical="center" shrinkToFit="1"/>
    </xf>
    <xf numFmtId="0" fontId="6" fillId="0" borderId="494" xfId="0" applyFont="1" applyBorder="1" applyAlignment="1">
      <alignment vertical="center"/>
    </xf>
    <xf numFmtId="0" fontId="9" fillId="0" borderId="31" xfId="0" applyFont="1" applyFill="1" applyBorder="1" applyAlignment="1">
      <alignment horizontal="left" vertical="center" shrinkToFit="1"/>
    </xf>
    <xf numFmtId="0" fontId="9" fillId="0" borderId="48" xfId="0" applyFont="1" applyFill="1" applyBorder="1" applyAlignment="1">
      <alignment horizontal="left" vertical="center" shrinkToFit="1"/>
    </xf>
    <xf numFmtId="0" fontId="6" fillId="0" borderId="439" xfId="0" applyFont="1" applyFill="1" applyBorder="1" applyAlignment="1">
      <alignment horizontal="right" vertical="center" shrinkToFit="1"/>
    </xf>
    <xf numFmtId="0" fontId="6" fillId="0" borderId="379" xfId="0" applyFont="1" applyFill="1" applyBorder="1" applyAlignment="1">
      <alignment horizontal="right" vertical="center" shrinkToFit="1"/>
    </xf>
    <xf numFmtId="0" fontId="6" fillId="0" borderId="388" xfId="0" applyFont="1" applyBorder="1" applyAlignment="1">
      <alignment vertical="center"/>
    </xf>
    <xf numFmtId="0" fontId="9" fillId="0" borderId="429" xfId="0" applyFont="1" applyFill="1" applyBorder="1" applyAlignment="1">
      <alignment horizontal="left" vertical="center" shrinkToFit="1"/>
    </xf>
    <xf numFmtId="0" fontId="9" fillId="0" borderId="191" xfId="0" applyFont="1" applyFill="1" applyBorder="1" applyAlignment="1">
      <alignment horizontal="left" vertical="center" shrinkToFit="1"/>
    </xf>
    <xf numFmtId="0" fontId="9" fillId="0" borderId="495" xfId="0" applyFont="1" applyFill="1" applyBorder="1" applyAlignment="1">
      <alignment horizontal="left" vertical="center" shrinkToFit="1"/>
    </xf>
    <xf numFmtId="3" fontId="6" fillId="0" borderId="496" xfId="0" applyNumberFormat="1" applyFont="1" applyBorder="1" applyAlignment="1">
      <alignment vertical="center"/>
    </xf>
    <xf numFmtId="0" fontId="9" fillId="0" borderId="389" xfId="0" applyFont="1" applyFill="1" applyBorder="1" applyAlignment="1">
      <alignment horizontal="left" vertical="center" shrinkToFit="1"/>
    </xf>
    <xf numFmtId="0" fontId="9" fillId="0" borderId="192" xfId="0" applyFont="1" applyFill="1" applyBorder="1" applyAlignment="1">
      <alignment horizontal="left" vertical="center" shrinkToFit="1"/>
    </xf>
    <xf numFmtId="0" fontId="9" fillId="0" borderId="193" xfId="0" applyFont="1" applyFill="1" applyBorder="1" applyAlignment="1">
      <alignment horizontal="left" vertical="center" shrinkToFit="1"/>
    </xf>
    <xf numFmtId="0" fontId="6" fillId="0" borderId="497" xfId="0" applyFont="1" applyFill="1" applyBorder="1" applyAlignment="1">
      <alignment horizontal="right" vertical="center" shrinkToFit="1"/>
    </xf>
    <xf numFmtId="0" fontId="6" fillId="0" borderId="498" xfId="0" applyFont="1" applyFill="1" applyBorder="1" applyAlignment="1">
      <alignment horizontal="right" vertical="center" shrinkToFit="1"/>
    </xf>
    <xf numFmtId="0" fontId="6" fillId="0" borderId="139" xfId="0" applyFont="1" applyFill="1" applyBorder="1" applyAlignment="1">
      <alignment horizontal="right" vertical="center" shrinkToFit="1"/>
    </xf>
    <xf numFmtId="0" fontId="6" fillId="0" borderId="499" xfId="0" applyFont="1" applyFill="1" applyBorder="1" applyAlignment="1">
      <alignment horizontal="right" vertical="center" shrinkToFit="1"/>
    </xf>
    <xf numFmtId="0" fontId="6" fillId="0" borderId="500" xfId="0" applyFont="1" applyFill="1" applyBorder="1" applyAlignment="1">
      <alignment horizontal="right" vertical="center" shrinkToFit="1"/>
    </xf>
    <xf numFmtId="0" fontId="6" fillId="0" borderId="204" xfId="0" applyFont="1" applyFill="1" applyBorder="1" applyAlignment="1">
      <alignment horizontal="right" vertical="center" shrinkToFit="1"/>
    </xf>
    <xf numFmtId="0" fontId="9" fillId="0" borderId="501" xfId="0" applyFont="1" applyFill="1" applyBorder="1" applyAlignment="1">
      <alignment horizontal="left" vertical="center" shrinkToFit="1"/>
    </xf>
    <xf numFmtId="0" fontId="6" fillId="0" borderId="502" xfId="0" applyFont="1" applyFill="1" applyBorder="1" applyAlignment="1">
      <alignment horizontal="right" vertical="center" shrinkToFit="1"/>
    </xf>
    <xf numFmtId="176" fontId="6" fillId="0" borderId="503" xfId="1" applyFont="1" applyBorder="1" applyAlignment="1">
      <alignment vertical="center" shrinkToFit="1"/>
    </xf>
    <xf numFmtId="0" fontId="6" fillId="0" borderId="504" xfId="0" applyFont="1" applyBorder="1" applyAlignment="1">
      <alignment vertical="center"/>
    </xf>
    <xf numFmtId="0" fontId="2" fillId="0" borderId="505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center" vertical="center"/>
    </xf>
    <xf numFmtId="0" fontId="5" fillId="0" borderId="175" xfId="0" applyFont="1" applyFill="1" applyBorder="1" applyAlignment="1">
      <alignment horizontal="center" vertical="center"/>
    </xf>
    <xf numFmtId="0" fontId="5" fillId="0" borderId="506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507" xfId="0" applyFont="1" applyFill="1" applyBorder="1" applyAlignment="1">
      <alignment horizontal="center" vertical="center"/>
    </xf>
    <xf numFmtId="3" fontId="5" fillId="0" borderId="78" xfId="0" applyNumberFormat="1" applyFont="1" applyBorder="1" applyAlignment="1">
      <alignment horizontal="center" vertical="center"/>
    </xf>
    <xf numFmtId="0" fontId="5" fillId="0" borderId="413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3" fontId="5" fillId="0" borderId="78" xfId="0" applyNumberFormat="1" applyFont="1" applyBorder="1" applyAlignment="1">
      <alignment horizontal="right" vertical="center"/>
    </xf>
    <xf numFmtId="0" fontId="5" fillId="0" borderId="508" xfId="0" applyFont="1" applyFill="1" applyBorder="1" applyAlignment="1">
      <alignment horizontal="center" vertical="center"/>
    </xf>
    <xf numFmtId="0" fontId="5" fillId="0" borderId="307" xfId="0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3" fontId="5" fillId="0" borderId="80" xfId="0" applyNumberFormat="1" applyFont="1" applyBorder="1" applyAlignment="1">
      <alignment horizontal="center" vertical="center"/>
    </xf>
    <xf numFmtId="3" fontId="5" fillId="0" borderId="80" xfId="0" applyNumberFormat="1" applyFont="1" applyBorder="1" applyAlignment="1">
      <alignment horizontal="right" vertical="center"/>
    </xf>
    <xf numFmtId="3" fontId="5" fillId="0" borderId="89" xfId="0" applyNumberFormat="1" applyFont="1" applyBorder="1" applyAlignment="1">
      <alignment horizontal="center" vertical="center"/>
    </xf>
    <xf numFmtId="3" fontId="5" fillId="0" borderId="89" xfId="0" applyNumberFormat="1" applyFont="1" applyBorder="1" applyAlignment="1">
      <alignment horizontal="right" vertical="center"/>
    </xf>
    <xf numFmtId="3" fontId="5" fillId="0" borderId="92" xfId="0" applyNumberFormat="1" applyFont="1" applyBorder="1" applyAlignment="1">
      <alignment horizontal="center" vertical="center"/>
    </xf>
    <xf numFmtId="3" fontId="5" fillId="0" borderId="92" xfId="0" applyNumberFormat="1" applyFont="1" applyBorder="1" applyAlignment="1">
      <alignment horizontal="right" vertical="center"/>
    </xf>
    <xf numFmtId="0" fontId="5" fillId="0" borderId="509" xfId="0" applyFont="1" applyFill="1" applyBorder="1" applyAlignment="1">
      <alignment horizontal="center" vertical="center"/>
    </xf>
    <xf numFmtId="0" fontId="5" fillId="0" borderId="510" xfId="0" applyFont="1" applyFill="1" applyBorder="1" applyAlignment="1">
      <alignment horizontal="center" vertical="center"/>
    </xf>
    <xf numFmtId="0" fontId="5" fillId="0" borderId="485" xfId="0" applyFont="1" applyFill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3" fontId="5" fillId="0" borderId="95" xfId="0" applyNumberFormat="1" applyFont="1" applyBorder="1" applyAlignment="1">
      <alignment horizontal="center" vertical="center"/>
    </xf>
    <xf numFmtId="3" fontId="5" fillId="0" borderId="511" xfId="0" applyNumberFormat="1" applyFont="1" applyBorder="1" applyAlignment="1">
      <alignment horizontal="center" vertical="center"/>
    </xf>
    <xf numFmtId="0" fontId="9" fillId="0" borderId="512" xfId="0" applyFont="1" applyFill="1" applyBorder="1" applyAlignment="1">
      <alignment horizontal="center" vertical="center"/>
    </xf>
    <xf numFmtId="0" fontId="9" fillId="0" borderId="513" xfId="0" applyFont="1" applyFill="1" applyBorder="1" applyAlignment="1">
      <alignment horizontal="center" vertical="center"/>
    </xf>
    <xf numFmtId="0" fontId="9" fillId="0" borderId="514" xfId="0" applyFont="1" applyFill="1" applyBorder="1" applyAlignment="1">
      <alignment horizontal="center" vertical="center"/>
    </xf>
    <xf numFmtId="0" fontId="9" fillId="0" borderId="407" xfId="0" applyFont="1" applyFill="1" applyBorder="1" applyAlignment="1">
      <alignment horizontal="center" vertical="center"/>
    </xf>
    <xf numFmtId="0" fontId="9" fillId="0" borderId="411" xfId="0" applyFont="1" applyFill="1" applyBorder="1" applyAlignment="1">
      <alignment horizontal="center" vertical="center"/>
    </xf>
    <xf numFmtId="0" fontId="9" fillId="0" borderId="410" xfId="0" applyFont="1" applyFill="1" applyBorder="1" applyAlignment="1">
      <alignment horizontal="center" vertical="center"/>
    </xf>
    <xf numFmtId="0" fontId="9" fillId="0" borderId="469" xfId="0" applyFont="1" applyFill="1" applyBorder="1" applyAlignment="1">
      <alignment horizontal="center" vertical="center" wrapText="1"/>
    </xf>
    <xf numFmtId="0" fontId="9" fillId="0" borderId="515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left" vertical="center"/>
    </xf>
    <xf numFmtId="0" fontId="11" fillId="3" borderId="48" xfId="0" applyFont="1" applyFill="1" applyBorder="1" applyAlignment="1">
      <alignment horizontal="left" vertical="center"/>
    </xf>
    <xf numFmtId="0" fontId="11" fillId="3" borderId="153" xfId="0" applyFont="1" applyFill="1" applyBorder="1" applyAlignment="1">
      <alignment horizontal="left" vertical="center"/>
    </xf>
    <xf numFmtId="0" fontId="11" fillId="3" borderId="16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right" vertical="center" shrinkToFit="1"/>
    </xf>
    <xf numFmtId="176" fontId="6" fillId="0" borderId="26" xfId="1" applyFont="1" applyBorder="1" applyAlignment="1">
      <alignment vertical="center"/>
    </xf>
    <xf numFmtId="0" fontId="5" fillId="0" borderId="366" xfId="0" applyFont="1" applyFill="1" applyBorder="1" applyAlignment="1">
      <alignment horizontal="right" vertical="center" shrinkToFit="1"/>
    </xf>
    <xf numFmtId="0" fontId="5" fillId="0" borderId="323" xfId="0" applyFont="1" applyFill="1" applyBorder="1" applyAlignment="1">
      <alignment horizontal="right" vertical="center" shrinkToFit="1"/>
    </xf>
    <xf numFmtId="0" fontId="5" fillId="0" borderId="380" xfId="0" applyFont="1" applyFill="1" applyBorder="1" applyAlignment="1">
      <alignment horizontal="right" vertical="center" shrinkToFit="1"/>
    </xf>
    <xf numFmtId="0" fontId="6" fillId="0" borderId="175" xfId="0" applyFont="1" applyFill="1" applyBorder="1" applyAlignment="1">
      <alignment horizontal="right" vertical="center" shrinkToFit="1"/>
    </xf>
    <xf numFmtId="0" fontId="6" fillId="0" borderId="365" xfId="0" applyFont="1" applyBorder="1" applyAlignment="1">
      <alignment vertical="center"/>
    </xf>
    <xf numFmtId="0" fontId="6" fillId="2" borderId="516" xfId="0" applyFont="1" applyFill="1" applyBorder="1" applyAlignment="1">
      <alignment vertical="center" shrinkToFit="1"/>
    </xf>
    <xf numFmtId="0" fontId="6" fillId="2" borderId="31" xfId="0" applyFont="1" applyFill="1" applyBorder="1" applyAlignment="1">
      <alignment vertical="center" shrinkToFit="1"/>
    </xf>
    <xf numFmtId="0" fontId="6" fillId="2" borderId="517" xfId="0" applyFont="1" applyFill="1" applyBorder="1" applyAlignment="1">
      <alignment vertical="center" shrinkToFit="1"/>
    </xf>
    <xf numFmtId="0" fontId="6" fillId="0" borderId="386" xfId="0" applyFont="1" applyFill="1" applyBorder="1" applyAlignment="1">
      <alignment horizontal="right" vertical="center" shrinkToFit="1"/>
    </xf>
    <xf numFmtId="0" fontId="6" fillId="0" borderId="390" xfId="0" applyFont="1" applyFill="1" applyBorder="1" applyAlignment="1">
      <alignment horizontal="right" vertical="center" shrinkToFit="1"/>
    </xf>
    <xf numFmtId="0" fontId="6" fillId="2" borderId="389" xfId="0" applyFont="1" applyFill="1" applyBorder="1" applyAlignment="1">
      <alignment vertical="center" shrinkToFit="1"/>
    </xf>
    <xf numFmtId="0" fontId="6" fillId="2" borderId="192" xfId="0" applyFont="1" applyFill="1" applyBorder="1" applyAlignment="1">
      <alignment vertical="center" shrinkToFit="1"/>
    </xf>
    <xf numFmtId="0" fontId="6" fillId="2" borderId="442" xfId="0" applyFont="1" applyFill="1" applyBorder="1" applyAlignment="1">
      <alignment vertical="center" shrinkToFit="1"/>
    </xf>
    <xf numFmtId="0" fontId="6" fillId="0" borderId="518" xfId="0" applyFont="1" applyFill="1" applyBorder="1" applyAlignment="1">
      <alignment horizontal="right" vertical="center" shrinkToFit="1"/>
    </xf>
    <xf numFmtId="0" fontId="6" fillId="0" borderId="496" xfId="0" applyFont="1" applyBorder="1" applyAlignment="1">
      <alignment vertical="center"/>
    </xf>
    <xf numFmtId="0" fontId="5" fillId="0" borderId="450" xfId="0" applyFont="1" applyFill="1" applyBorder="1" applyAlignment="1">
      <alignment horizontal="left" vertical="center" shrinkToFit="1"/>
    </xf>
    <xf numFmtId="0" fontId="5" fillId="0" borderId="519" xfId="0" applyFont="1" applyFill="1" applyBorder="1" applyAlignment="1">
      <alignment horizontal="left" vertical="center" shrinkToFit="1"/>
    </xf>
    <xf numFmtId="0" fontId="5" fillId="0" borderId="520" xfId="0" applyFont="1" applyFill="1" applyBorder="1" applyAlignment="1">
      <alignment horizontal="left" vertical="center" shrinkToFit="1"/>
    </xf>
    <xf numFmtId="0" fontId="6" fillId="0" borderId="521" xfId="0" applyFont="1" applyFill="1" applyBorder="1" applyAlignment="1">
      <alignment horizontal="right" vertical="center" shrinkToFit="1"/>
    </xf>
    <xf numFmtId="0" fontId="6" fillId="0" borderId="380" xfId="0" applyFont="1" applyFill="1" applyBorder="1" applyAlignment="1">
      <alignment horizontal="right" vertical="center" shrinkToFit="1"/>
    </xf>
  </cellXfs>
  <cellStyles count="2">
    <cellStyle name="桁区切り" xfId="1" builtinId="6" customBuiltin="1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290700</xdr:colOff>
      <xdr:row>48</xdr:row>
      <xdr:rowOff>346364</xdr:rowOff>
    </xdr:from>
    <xdr:ext cx="2410937" cy="969817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9E7F5AD-97F1-4765-9A39-68D163A3D2FC}"/>
            </a:ext>
          </a:extLst>
        </xdr:cNvPr>
        <xdr:cNvSpPr/>
      </xdr:nvSpPr>
      <xdr:spPr>
        <a:xfrm>
          <a:off x="8759291" y="17699182"/>
          <a:ext cx="2410937" cy="969817"/>
        </a:xfrm>
        <a:custGeom>
          <a:avLst>
            <a:gd name="f0" fmla="val -1666"/>
            <a:gd name="f1" fmla="val 12440"/>
          </a:avLst>
          <a:gdLst>
            <a:gd name="f2" fmla="val 10800000"/>
            <a:gd name="f3" fmla="val 5400000"/>
            <a:gd name="f4" fmla="val 16200000"/>
            <a:gd name="f5" fmla="val 180"/>
            <a:gd name="f6" fmla="val w"/>
            <a:gd name="f7" fmla="val h"/>
            <a:gd name="f8" fmla="val 0"/>
            <a:gd name="f9" fmla="val 21600"/>
            <a:gd name="f10" fmla="+- 0 0 1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val -2147483647"/>
            <a:gd name="f17" fmla="+- 0 0 180"/>
            <a:gd name="f18" fmla="*/ f6 1 21600"/>
            <a:gd name="f19" fmla="*/ f7 1 21600"/>
            <a:gd name="f20" fmla="+- 0 0 f12"/>
            <a:gd name="f21" fmla="+- 3590 0 f8"/>
            <a:gd name="f22" fmla="+- 0 0 f3"/>
            <a:gd name="f23" fmla="+- 21600 0 f15"/>
            <a:gd name="f24" fmla="+- 18010 0 f9"/>
            <a:gd name="f25" fmla="+- f9 0 f8"/>
            <a:gd name="f26" fmla="pin -2147483647 f0 2147483647"/>
            <a:gd name="f27" fmla="pin -2147483647 f1 2147483647"/>
            <a:gd name="f28" fmla="*/ f17 f2 1"/>
            <a:gd name="f29" fmla="val f26"/>
            <a:gd name="f30" fmla="val f27"/>
            <a:gd name="f31" fmla="abs f20"/>
            <a:gd name="f32" fmla="abs f21"/>
            <a:gd name="f33" fmla="?: f20 f22 f3"/>
            <a:gd name="f34" fmla="?: f20 f3 f22"/>
            <a:gd name="f35" fmla="?: f20 f4 f3"/>
            <a:gd name="f36" fmla="?: f20 f3 f4"/>
            <a:gd name="f37" fmla="abs f23"/>
            <a:gd name="f38" fmla="?: f21 f22 f3"/>
            <a:gd name="f39" fmla="?: f21 f3 f22"/>
            <a:gd name="f40" fmla="?: f23 0 f2"/>
            <a:gd name="f41" fmla="?: f23 f2 0"/>
            <a:gd name="f42" fmla="abs f24"/>
            <a:gd name="f43" fmla="?: f23 f22 f3"/>
            <a:gd name="f44" fmla="?: f23 f3 f22"/>
            <a:gd name="f45" fmla="?: f23 f4 f3"/>
            <a:gd name="f46" fmla="?: f23 f3 f4"/>
            <a:gd name="f47" fmla="?: f24 f22 f3"/>
            <a:gd name="f48" fmla="?: f24 f3 f22"/>
            <a:gd name="f49" fmla="?: f20 0 f2"/>
            <a:gd name="f50" fmla="?: f20 f2 0"/>
            <a:gd name="f51" fmla="*/ f25 1 21600"/>
            <a:gd name="f52" fmla="*/ f26 f18 1"/>
            <a:gd name="f53" fmla="*/ f27 f19 1"/>
            <a:gd name="f54" fmla="*/ f28 1 f5"/>
            <a:gd name="f55" fmla="+- f29 0 10800"/>
            <a:gd name="f56" fmla="+- f30 0 10800"/>
            <a:gd name="f57" fmla="+- f30 0 21600"/>
            <a:gd name="f58" fmla="+- f29 0 21600"/>
            <a:gd name="f59" fmla="?: f20 f36 f35"/>
            <a:gd name="f60" fmla="?: f20 f35 f36"/>
            <a:gd name="f61" fmla="?: f21 f34 f33"/>
            <a:gd name="f62" fmla="?: f21 f41 f40"/>
            <a:gd name="f63" fmla="?: f21 f40 f41"/>
            <a:gd name="f64" fmla="?: f23 f38 f39"/>
            <a:gd name="f65" fmla="?: f23 f46 f45"/>
            <a:gd name="f66" fmla="?: f23 f45 f46"/>
            <a:gd name="f67" fmla="?: f24 f44 f43"/>
            <a:gd name="f68" fmla="?: f24 f50 f49"/>
            <a:gd name="f69" fmla="?: f24 f49 f50"/>
            <a:gd name="f70" fmla="?: f20 f47 f48"/>
            <a:gd name="f71" fmla="*/ 800 f51 1"/>
            <a:gd name="f72" fmla="*/ 20800 f51 1"/>
            <a:gd name="f73" fmla="*/ f29 f18 1"/>
            <a:gd name="f74" fmla="*/ f30 f19 1"/>
            <a:gd name="f75" fmla="+- f54 0 f3"/>
            <a:gd name="f76" fmla="abs f55"/>
            <a:gd name="f77" fmla="abs f56"/>
            <a:gd name="f78" fmla="?: f21 f60 f59"/>
            <a:gd name="f79" fmla="?: f23 f62 f63"/>
            <a:gd name="f80" fmla="?: f24 f66 f65"/>
            <a:gd name="f81" fmla="?: f20 f68 f69"/>
            <a:gd name="f82" fmla="*/ f71 1 f51"/>
            <a:gd name="f83" fmla="*/ f72 1 f51"/>
            <a:gd name="f84" fmla="+- f76 0 f77"/>
            <a:gd name="f85" fmla="+- f77 0 f76"/>
            <a:gd name="f86" fmla="*/ f82 f18 1"/>
            <a:gd name="f87" fmla="*/ f83 f18 1"/>
            <a:gd name="f88" fmla="*/ f83 f19 1"/>
            <a:gd name="f89" fmla="*/ f82 f19 1"/>
            <a:gd name="f90" fmla="?: f56 f10 f84"/>
            <a:gd name="f91" fmla="?: f56 f84 f10"/>
            <a:gd name="f92" fmla="?: f55 f10 f85"/>
            <a:gd name="f93" fmla="?: f55 f85 f10"/>
            <a:gd name="f94" fmla="?: f29 f10 f90"/>
            <a:gd name="f95" fmla="?: f29 f10 f91"/>
            <a:gd name="f96" fmla="?: f57 f92 f10"/>
            <a:gd name="f97" fmla="?: f57 f93 f10"/>
            <a:gd name="f98" fmla="?: f58 f91 f10"/>
            <a:gd name="f99" fmla="?: f58 f90 f10"/>
            <a:gd name="f100" fmla="?: f30 f10 f93"/>
            <a:gd name="f101" fmla="?: f30 f10 f92"/>
            <a:gd name="f102" fmla="?: f94 f29 0"/>
            <a:gd name="f103" fmla="?: f94 f30 6280"/>
            <a:gd name="f104" fmla="?: f95 f29 0"/>
            <a:gd name="f105" fmla="?: f95 f30 15320"/>
            <a:gd name="f106" fmla="?: f96 f29 6280"/>
            <a:gd name="f107" fmla="?: f96 f30 21600"/>
            <a:gd name="f108" fmla="?: f97 f29 15320"/>
            <a:gd name="f109" fmla="?: f97 f30 21600"/>
            <a:gd name="f110" fmla="?: f98 f29 21600"/>
            <a:gd name="f111" fmla="?: f98 f30 15320"/>
            <a:gd name="f112" fmla="?: f99 f29 21600"/>
            <a:gd name="f113" fmla="?: f99 f30 6280"/>
            <a:gd name="f114" fmla="?: f100 f29 15320"/>
            <a:gd name="f115" fmla="?: f100 f30 0"/>
            <a:gd name="f116" fmla="?: f101 f29 6280"/>
            <a:gd name="f117" fmla="?: f101 f30 0"/>
          </a:gdLst>
          <a:ahLst>
            <a:ahXY gdRefX="f0" minX="f16" maxX="f11" gdRefY="f1" minY="f16" maxY="f11">
              <a:pos x="f52" y="f5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75">
              <a:pos x="f73" y="f74"/>
            </a:cxn>
          </a:cxnLst>
          <a:rect l="f86" t="f89" r="f87" b="f88"/>
          <a:pathLst>
            <a:path w="21600" h="21600">
              <a:moveTo>
                <a:pt x="f12" y="f8"/>
              </a:moveTo>
              <a:arcTo wR="f31" hR="f32" stAng="f78" swAng="f61"/>
              <a:lnTo>
                <a:pt x="f102" y="f103"/>
              </a:lnTo>
              <a:lnTo>
                <a:pt x="f8" y="f13"/>
              </a:lnTo>
              <a:lnTo>
                <a:pt x="f8" y="f14"/>
              </a:lnTo>
              <a:lnTo>
                <a:pt x="f104" y="f105"/>
              </a:lnTo>
              <a:lnTo>
                <a:pt x="f8" y="f15"/>
              </a:lnTo>
              <a:arcTo wR="f32" hR="f37" stAng="f79" swAng="f64"/>
              <a:lnTo>
                <a:pt x="f106" y="f107"/>
              </a:lnTo>
              <a:lnTo>
                <a:pt x="f13" y="f9"/>
              </a:lnTo>
              <a:lnTo>
                <a:pt x="f14" y="f9"/>
              </a:lnTo>
              <a:lnTo>
                <a:pt x="f108" y="f109"/>
              </a:lnTo>
              <a:lnTo>
                <a:pt x="f15" y="f9"/>
              </a:lnTo>
              <a:arcTo wR="f37" hR="f42" stAng="f80" swAng="f67"/>
              <a:lnTo>
                <a:pt x="f110" y="f111"/>
              </a:lnTo>
              <a:lnTo>
                <a:pt x="f9" y="f14"/>
              </a:lnTo>
              <a:lnTo>
                <a:pt x="f9" y="f13"/>
              </a:lnTo>
              <a:lnTo>
                <a:pt x="f112" y="f113"/>
              </a:lnTo>
              <a:lnTo>
                <a:pt x="f9" y="f12"/>
              </a:lnTo>
              <a:arcTo wR="f42" hR="f31" stAng="f81" swAng="f70"/>
              <a:lnTo>
                <a:pt x="f114" y="f115"/>
              </a:lnTo>
              <a:lnTo>
                <a:pt x="f14" y="f8"/>
              </a:lnTo>
              <a:lnTo>
                <a:pt x="f13" y="f8"/>
              </a:lnTo>
              <a:lnTo>
                <a:pt x="f116" y="f117"/>
              </a:lnTo>
              <a:close/>
            </a:path>
          </a:pathLst>
        </a:custGeom>
        <a:solidFill>
          <a:srgbClr val="FFFFFF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 </a:t>
          </a: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利用可能な決済サービス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PayPay、LINEPay、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FamiPay、auPay、PayB、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楽天銀行コンビニ支払サービス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400" b="0" i="0" u="none" strike="noStrike" kern="0" cap="none" spc="0" baseline="0">
            <a:solidFill>
              <a:srgbClr val="FFFFFF"/>
            </a:solidFill>
            <a:uFillTx/>
            <a:latin typeface="Calibri"/>
            <a:ea typeface="游ゴシック" pitchFamily="5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382877</xdr:colOff>
      <xdr:row>97</xdr:row>
      <xdr:rowOff>328832</xdr:rowOff>
    </xdr:from>
    <xdr:ext cx="2321872" cy="930926"/>
    <xdr:sp macro="" textlink="">
      <xdr:nvSpPr>
        <xdr:cNvPr id="2" name="吹き出し: 角を丸めた四角形 2">
          <a:extLst>
            <a:ext uri="{FF2B5EF4-FFF2-40B4-BE49-F238E27FC236}">
              <a16:creationId xmlns:a16="http://schemas.microsoft.com/office/drawing/2014/main" id="{4E0F21CB-2A21-4435-885B-89A7FFD07E8B}"/>
            </a:ext>
          </a:extLst>
        </xdr:cNvPr>
        <xdr:cNvSpPr/>
      </xdr:nvSpPr>
      <xdr:spPr>
        <a:xfrm>
          <a:off x="9984077" y="16797557"/>
          <a:ext cx="2321872" cy="930926"/>
        </a:xfrm>
        <a:custGeom>
          <a:avLst>
            <a:gd name="f0" fmla="val -1666"/>
            <a:gd name="f1" fmla="val 12440"/>
          </a:avLst>
          <a:gdLst>
            <a:gd name="f2" fmla="val 10800000"/>
            <a:gd name="f3" fmla="val 5400000"/>
            <a:gd name="f4" fmla="val 16200000"/>
            <a:gd name="f5" fmla="val 180"/>
            <a:gd name="f6" fmla="val w"/>
            <a:gd name="f7" fmla="val h"/>
            <a:gd name="f8" fmla="val 0"/>
            <a:gd name="f9" fmla="val 21600"/>
            <a:gd name="f10" fmla="+- 0 0 1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val -2147483647"/>
            <a:gd name="f17" fmla="+- 0 0 180"/>
            <a:gd name="f18" fmla="*/ f6 1 21600"/>
            <a:gd name="f19" fmla="*/ f7 1 21600"/>
            <a:gd name="f20" fmla="+- 0 0 f12"/>
            <a:gd name="f21" fmla="+- 3590 0 f8"/>
            <a:gd name="f22" fmla="+- 0 0 f3"/>
            <a:gd name="f23" fmla="+- 21600 0 f15"/>
            <a:gd name="f24" fmla="+- 18010 0 f9"/>
            <a:gd name="f25" fmla="+- f9 0 f8"/>
            <a:gd name="f26" fmla="pin -2147483647 f0 2147483647"/>
            <a:gd name="f27" fmla="pin -2147483647 f1 2147483647"/>
            <a:gd name="f28" fmla="*/ f17 f2 1"/>
            <a:gd name="f29" fmla="val f26"/>
            <a:gd name="f30" fmla="val f27"/>
            <a:gd name="f31" fmla="abs f20"/>
            <a:gd name="f32" fmla="abs f21"/>
            <a:gd name="f33" fmla="?: f20 f22 f3"/>
            <a:gd name="f34" fmla="?: f20 f3 f22"/>
            <a:gd name="f35" fmla="?: f20 f4 f3"/>
            <a:gd name="f36" fmla="?: f20 f3 f4"/>
            <a:gd name="f37" fmla="abs f23"/>
            <a:gd name="f38" fmla="?: f21 f22 f3"/>
            <a:gd name="f39" fmla="?: f21 f3 f22"/>
            <a:gd name="f40" fmla="?: f23 0 f2"/>
            <a:gd name="f41" fmla="?: f23 f2 0"/>
            <a:gd name="f42" fmla="abs f24"/>
            <a:gd name="f43" fmla="?: f23 f22 f3"/>
            <a:gd name="f44" fmla="?: f23 f3 f22"/>
            <a:gd name="f45" fmla="?: f23 f4 f3"/>
            <a:gd name="f46" fmla="?: f23 f3 f4"/>
            <a:gd name="f47" fmla="?: f24 f22 f3"/>
            <a:gd name="f48" fmla="?: f24 f3 f22"/>
            <a:gd name="f49" fmla="?: f20 0 f2"/>
            <a:gd name="f50" fmla="?: f20 f2 0"/>
            <a:gd name="f51" fmla="*/ f25 1 21600"/>
            <a:gd name="f52" fmla="*/ f26 f18 1"/>
            <a:gd name="f53" fmla="*/ f27 f19 1"/>
            <a:gd name="f54" fmla="*/ f28 1 f5"/>
            <a:gd name="f55" fmla="+- f29 0 10800"/>
            <a:gd name="f56" fmla="+- f30 0 10800"/>
            <a:gd name="f57" fmla="+- f30 0 21600"/>
            <a:gd name="f58" fmla="+- f29 0 21600"/>
            <a:gd name="f59" fmla="?: f20 f36 f35"/>
            <a:gd name="f60" fmla="?: f20 f35 f36"/>
            <a:gd name="f61" fmla="?: f21 f34 f33"/>
            <a:gd name="f62" fmla="?: f21 f41 f40"/>
            <a:gd name="f63" fmla="?: f21 f40 f41"/>
            <a:gd name="f64" fmla="?: f23 f38 f39"/>
            <a:gd name="f65" fmla="?: f23 f46 f45"/>
            <a:gd name="f66" fmla="?: f23 f45 f46"/>
            <a:gd name="f67" fmla="?: f24 f44 f43"/>
            <a:gd name="f68" fmla="?: f24 f50 f49"/>
            <a:gd name="f69" fmla="?: f24 f49 f50"/>
            <a:gd name="f70" fmla="?: f20 f47 f48"/>
            <a:gd name="f71" fmla="*/ 800 f51 1"/>
            <a:gd name="f72" fmla="*/ 20800 f51 1"/>
            <a:gd name="f73" fmla="*/ f29 f18 1"/>
            <a:gd name="f74" fmla="*/ f30 f19 1"/>
            <a:gd name="f75" fmla="+- f54 0 f3"/>
            <a:gd name="f76" fmla="abs f55"/>
            <a:gd name="f77" fmla="abs f56"/>
            <a:gd name="f78" fmla="?: f21 f60 f59"/>
            <a:gd name="f79" fmla="?: f23 f62 f63"/>
            <a:gd name="f80" fmla="?: f24 f66 f65"/>
            <a:gd name="f81" fmla="?: f20 f68 f69"/>
            <a:gd name="f82" fmla="*/ f71 1 f51"/>
            <a:gd name="f83" fmla="*/ f72 1 f51"/>
            <a:gd name="f84" fmla="+- f76 0 f77"/>
            <a:gd name="f85" fmla="+- f77 0 f76"/>
            <a:gd name="f86" fmla="*/ f82 f18 1"/>
            <a:gd name="f87" fmla="*/ f83 f18 1"/>
            <a:gd name="f88" fmla="*/ f83 f19 1"/>
            <a:gd name="f89" fmla="*/ f82 f19 1"/>
            <a:gd name="f90" fmla="?: f56 f10 f84"/>
            <a:gd name="f91" fmla="?: f56 f84 f10"/>
            <a:gd name="f92" fmla="?: f55 f10 f85"/>
            <a:gd name="f93" fmla="?: f55 f85 f10"/>
            <a:gd name="f94" fmla="?: f29 f10 f90"/>
            <a:gd name="f95" fmla="?: f29 f10 f91"/>
            <a:gd name="f96" fmla="?: f57 f92 f10"/>
            <a:gd name="f97" fmla="?: f57 f93 f10"/>
            <a:gd name="f98" fmla="?: f58 f91 f10"/>
            <a:gd name="f99" fmla="?: f58 f90 f10"/>
            <a:gd name="f100" fmla="?: f30 f10 f93"/>
            <a:gd name="f101" fmla="?: f30 f10 f92"/>
            <a:gd name="f102" fmla="?: f94 f29 0"/>
            <a:gd name="f103" fmla="?: f94 f30 6280"/>
            <a:gd name="f104" fmla="?: f95 f29 0"/>
            <a:gd name="f105" fmla="?: f95 f30 15320"/>
            <a:gd name="f106" fmla="?: f96 f29 6280"/>
            <a:gd name="f107" fmla="?: f96 f30 21600"/>
            <a:gd name="f108" fmla="?: f97 f29 15320"/>
            <a:gd name="f109" fmla="?: f97 f30 21600"/>
            <a:gd name="f110" fmla="?: f98 f29 21600"/>
            <a:gd name="f111" fmla="?: f98 f30 15320"/>
            <a:gd name="f112" fmla="?: f99 f29 21600"/>
            <a:gd name="f113" fmla="?: f99 f30 6280"/>
            <a:gd name="f114" fmla="?: f100 f29 15320"/>
            <a:gd name="f115" fmla="?: f100 f30 0"/>
            <a:gd name="f116" fmla="?: f101 f29 6280"/>
            <a:gd name="f117" fmla="?: f101 f30 0"/>
          </a:gdLst>
          <a:ahLst>
            <a:ahXY gdRefX="f0" minX="f16" maxX="f11" gdRefY="f1" minY="f16" maxY="f11">
              <a:pos x="f52" y="f5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75">
              <a:pos x="f73" y="f74"/>
            </a:cxn>
          </a:cxnLst>
          <a:rect l="f86" t="f89" r="f87" b="f88"/>
          <a:pathLst>
            <a:path w="21600" h="21600">
              <a:moveTo>
                <a:pt x="f12" y="f8"/>
              </a:moveTo>
              <a:arcTo wR="f31" hR="f32" stAng="f78" swAng="f61"/>
              <a:lnTo>
                <a:pt x="f102" y="f103"/>
              </a:lnTo>
              <a:lnTo>
                <a:pt x="f8" y="f13"/>
              </a:lnTo>
              <a:lnTo>
                <a:pt x="f8" y="f14"/>
              </a:lnTo>
              <a:lnTo>
                <a:pt x="f104" y="f105"/>
              </a:lnTo>
              <a:lnTo>
                <a:pt x="f8" y="f15"/>
              </a:lnTo>
              <a:arcTo wR="f32" hR="f37" stAng="f79" swAng="f64"/>
              <a:lnTo>
                <a:pt x="f106" y="f107"/>
              </a:lnTo>
              <a:lnTo>
                <a:pt x="f13" y="f9"/>
              </a:lnTo>
              <a:lnTo>
                <a:pt x="f14" y="f9"/>
              </a:lnTo>
              <a:lnTo>
                <a:pt x="f108" y="f109"/>
              </a:lnTo>
              <a:lnTo>
                <a:pt x="f15" y="f9"/>
              </a:lnTo>
              <a:arcTo wR="f37" hR="f42" stAng="f80" swAng="f67"/>
              <a:lnTo>
                <a:pt x="f110" y="f111"/>
              </a:lnTo>
              <a:lnTo>
                <a:pt x="f9" y="f14"/>
              </a:lnTo>
              <a:lnTo>
                <a:pt x="f9" y="f13"/>
              </a:lnTo>
              <a:lnTo>
                <a:pt x="f112" y="f113"/>
              </a:lnTo>
              <a:lnTo>
                <a:pt x="f9" y="f12"/>
              </a:lnTo>
              <a:arcTo wR="f42" hR="f31" stAng="f81" swAng="f70"/>
              <a:lnTo>
                <a:pt x="f114" y="f115"/>
              </a:lnTo>
              <a:lnTo>
                <a:pt x="f14" y="f8"/>
              </a:lnTo>
              <a:lnTo>
                <a:pt x="f13" y="f8"/>
              </a:lnTo>
              <a:lnTo>
                <a:pt x="f116" y="f117"/>
              </a:lnTo>
              <a:close/>
            </a:path>
          </a:pathLst>
        </a:custGeom>
        <a:solidFill>
          <a:srgbClr val="FFFFFF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 </a:t>
          </a: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利用可能な決済サービス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PayPay、LINEPay、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FamiPay、auPay、PayB、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楽天銀行コンビニ支払サービス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400" b="0" i="0" u="none" strike="noStrike" kern="0" cap="none" spc="0" baseline="0">
            <a:solidFill>
              <a:srgbClr val="FFFFFF"/>
            </a:solidFill>
            <a:uFillTx/>
            <a:latin typeface="Calibri"/>
            <a:ea typeface="游ゴシック" pitchFamily="50"/>
          </a:endParaRPr>
        </a:p>
      </xdr:txBody>
    </xdr:sp>
    <xdr:clientData/>
  </xdr:oneCellAnchor>
  <xdr:twoCellAnchor>
    <xdr:from>
      <xdr:col>20</xdr:col>
      <xdr:colOff>13607</xdr:colOff>
      <xdr:row>97</xdr:row>
      <xdr:rowOff>367392</xdr:rowOff>
    </xdr:from>
    <xdr:to>
      <xdr:col>21</xdr:col>
      <xdr:colOff>625929</xdr:colOff>
      <xdr:row>98</xdr:row>
      <xdr:rowOff>367392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A7ECBF2-1E9E-46D9-B94F-8B90E4CB46AD}"/>
            </a:ext>
          </a:extLst>
        </xdr:cNvPr>
        <xdr:cNvSpPr/>
      </xdr:nvSpPr>
      <xdr:spPr>
        <a:xfrm>
          <a:off x="13729607" y="16798017"/>
          <a:ext cx="1298122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54428</xdr:colOff>
      <xdr:row>99</xdr:row>
      <xdr:rowOff>272142</xdr:rowOff>
    </xdr:from>
    <xdr:to>
      <xdr:col>21</xdr:col>
      <xdr:colOff>666750</xdr:colOff>
      <xdr:row>100</xdr:row>
      <xdr:rowOff>272142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4D9BEAA-C9F3-42C4-BF07-0FCEBDD75A43}"/>
            </a:ext>
          </a:extLst>
        </xdr:cNvPr>
        <xdr:cNvSpPr/>
      </xdr:nvSpPr>
      <xdr:spPr>
        <a:xfrm>
          <a:off x="13770428" y="17140917"/>
          <a:ext cx="1298122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382877</xdr:colOff>
      <xdr:row>98</xdr:row>
      <xdr:rowOff>328832</xdr:rowOff>
    </xdr:from>
    <xdr:ext cx="2321872" cy="930926"/>
    <xdr:sp macro="" textlink="">
      <xdr:nvSpPr>
        <xdr:cNvPr id="2" name="吹き出し: 角を丸めた四角形 2">
          <a:extLst>
            <a:ext uri="{FF2B5EF4-FFF2-40B4-BE49-F238E27FC236}">
              <a16:creationId xmlns:a16="http://schemas.microsoft.com/office/drawing/2014/main" id="{921CDACF-DAEB-4393-83C3-84971E6AAA4D}"/>
            </a:ext>
          </a:extLst>
        </xdr:cNvPr>
        <xdr:cNvSpPr/>
      </xdr:nvSpPr>
      <xdr:spPr>
        <a:xfrm>
          <a:off x="10737474" y="33451251"/>
          <a:ext cx="2321872" cy="930926"/>
        </a:xfrm>
        <a:custGeom>
          <a:avLst>
            <a:gd name="f0" fmla="val -1666"/>
            <a:gd name="f1" fmla="val 12440"/>
          </a:avLst>
          <a:gdLst>
            <a:gd name="f2" fmla="val 10800000"/>
            <a:gd name="f3" fmla="val 5400000"/>
            <a:gd name="f4" fmla="val 16200000"/>
            <a:gd name="f5" fmla="val 180"/>
            <a:gd name="f6" fmla="val w"/>
            <a:gd name="f7" fmla="val h"/>
            <a:gd name="f8" fmla="val 0"/>
            <a:gd name="f9" fmla="val 21600"/>
            <a:gd name="f10" fmla="+- 0 0 1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val -2147483647"/>
            <a:gd name="f17" fmla="+- 0 0 180"/>
            <a:gd name="f18" fmla="*/ f6 1 21600"/>
            <a:gd name="f19" fmla="*/ f7 1 21600"/>
            <a:gd name="f20" fmla="+- 0 0 f12"/>
            <a:gd name="f21" fmla="+- 3590 0 f8"/>
            <a:gd name="f22" fmla="+- 0 0 f3"/>
            <a:gd name="f23" fmla="+- 21600 0 f15"/>
            <a:gd name="f24" fmla="+- 18010 0 f9"/>
            <a:gd name="f25" fmla="+- f9 0 f8"/>
            <a:gd name="f26" fmla="pin -2147483647 f0 2147483647"/>
            <a:gd name="f27" fmla="pin -2147483647 f1 2147483647"/>
            <a:gd name="f28" fmla="*/ f17 f2 1"/>
            <a:gd name="f29" fmla="val f26"/>
            <a:gd name="f30" fmla="val f27"/>
            <a:gd name="f31" fmla="abs f20"/>
            <a:gd name="f32" fmla="abs f21"/>
            <a:gd name="f33" fmla="?: f20 f22 f3"/>
            <a:gd name="f34" fmla="?: f20 f3 f22"/>
            <a:gd name="f35" fmla="?: f20 f4 f3"/>
            <a:gd name="f36" fmla="?: f20 f3 f4"/>
            <a:gd name="f37" fmla="abs f23"/>
            <a:gd name="f38" fmla="?: f21 f22 f3"/>
            <a:gd name="f39" fmla="?: f21 f3 f22"/>
            <a:gd name="f40" fmla="?: f23 0 f2"/>
            <a:gd name="f41" fmla="?: f23 f2 0"/>
            <a:gd name="f42" fmla="abs f24"/>
            <a:gd name="f43" fmla="?: f23 f22 f3"/>
            <a:gd name="f44" fmla="?: f23 f3 f22"/>
            <a:gd name="f45" fmla="?: f23 f4 f3"/>
            <a:gd name="f46" fmla="?: f23 f3 f4"/>
            <a:gd name="f47" fmla="?: f24 f22 f3"/>
            <a:gd name="f48" fmla="?: f24 f3 f22"/>
            <a:gd name="f49" fmla="?: f20 0 f2"/>
            <a:gd name="f50" fmla="?: f20 f2 0"/>
            <a:gd name="f51" fmla="*/ f25 1 21600"/>
            <a:gd name="f52" fmla="*/ f26 f18 1"/>
            <a:gd name="f53" fmla="*/ f27 f19 1"/>
            <a:gd name="f54" fmla="*/ f28 1 f5"/>
            <a:gd name="f55" fmla="+- f29 0 10800"/>
            <a:gd name="f56" fmla="+- f30 0 10800"/>
            <a:gd name="f57" fmla="+- f30 0 21600"/>
            <a:gd name="f58" fmla="+- f29 0 21600"/>
            <a:gd name="f59" fmla="?: f20 f36 f35"/>
            <a:gd name="f60" fmla="?: f20 f35 f36"/>
            <a:gd name="f61" fmla="?: f21 f34 f33"/>
            <a:gd name="f62" fmla="?: f21 f41 f40"/>
            <a:gd name="f63" fmla="?: f21 f40 f41"/>
            <a:gd name="f64" fmla="?: f23 f38 f39"/>
            <a:gd name="f65" fmla="?: f23 f46 f45"/>
            <a:gd name="f66" fmla="?: f23 f45 f46"/>
            <a:gd name="f67" fmla="?: f24 f44 f43"/>
            <a:gd name="f68" fmla="?: f24 f50 f49"/>
            <a:gd name="f69" fmla="?: f24 f49 f50"/>
            <a:gd name="f70" fmla="?: f20 f47 f48"/>
            <a:gd name="f71" fmla="*/ 800 f51 1"/>
            <a:gd name="f72" fmla="*/ 20800 f51 1"/>
            <a:gd name="f73" fmla="*/ f29 f18 1"/>
            <a:gd name="f74" fmla="*/ f30 f19 1"/>
            <a:gd name="f75" fmla="+- f54 0 f3"/>
            <a:gd name="f76" fmla="abs f55"/>
            <a:gd name="f77" fmla="abs f56"/>
            <a:gd name="f78" fmla="?: f21 f60 f59"/>
            <a:gd name="f79" fmla="?: f23 f62 f63"/>
            <a:gd name="f80" fmla="?: f24 f66 f65"/>
            <a:gd name="f81" fmla="?: f20 f68 f69"/>
            <a:gd name="f82" fmla="*/ f71 1 f51"/>
            <a:gd name="f83" fmla="*/ f72 1 f51"/>
            <a:gd name="f84" fmla="+- f76 0 f77"/>
            <a:gd name="f85" fmla="+- f77 0 f76"/>
            <a:gd name="f86" fmla="*/ f82 f18 1"/>
            <a:gd name="f87" fmla="*/ f83 f18 1"/>
            <a:gd name="f88" fmla="*/ f83 f19 1"/>
            <a:gd name="f89" fmla="*/ f82 f19 1"/>
            <a:gd name="f90" fmla="?: f56 f10 f84"/>
            <a:gd name="f91" fmla="?: f56 f84 f10"/>
            <a:gd name="f92" fmla="?: f55 f10 f85"/>
            <a:gd name="f93" fmla="?: f55 f85 f10"/>
            <a:gd name="f94" fmla="?: f29 f10 f90"/>
            <a:gd name="f95" fmla="?: f29 f10 f91"/>
            <a:gd name="f96" fmla="?: f57 f92 f10"/>
            <a:gd name="f97" fmla="?: f57 f93 f10"/>
            <a:gd name="f98" fmla="?: f58 f91 f10"/>
            <a:gd name="f99" fmla="?: f58 f90 f10"/>
            <a:gd name="f100" fmla="?: f30 f10 f93"/>
            <a:gd name="f101" fmla="?: f30 f10 f92"/>
            <a:gd name="f102" fmla="?: f94 f29 0"/>
            <a:gd name="f103" fmla="?: f94 f30 6280"/>
            <a:gd name="f104" fmla="?: f95 f29 0"/>
            <a:gd name="f105" fmla="?: f95 f30 15320"/>
            <a:gd name="f106" fmla="?: f96 f29 6280"/>
            <a:gd name="f107" fmla="?: f96 f30 21600"/>
            <a:gd name="f108" fmla="?: f97 f29 15320"/>
            <a:gd name="f109" fmla="?: f97 f30 21600"/>
            <a:gd name="f110" fmla="?: f98 f29 21600"/>
            <a:gd name="f111" fmla="?: f98 f30 15320"/>
            <a:gd name="f112" fmla="?: f99 f29 21600"/>
            <a:gd name="f113" fmla="?: f99 f30 6280"/>
            <a:gd name="f114" fmla="?: f100 f29 15320"/>
            <a:gd name="f115" fmla="?: f100 f30 0"/>
            <a:gd name="f116" fmla="?: f101 f29 6280"/>
            <a:gd name="f117" fmla="?: f101 f30 0"/>
          </a:gdLst>
          <a:ahLst>
            <a:ahXY gdRefX="f0" minX="f16" maxX="f11" gdRefY="f1" minY="f16" maxY="f11">
              <a:pos x="f52" y="f5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75">
              <a:pos x="f73" y="f74"/>
            </a:cxn>
          </a:cxnLst>
          <a:rect l="f86" t="f89" r="f87" b="f88"/>
          <a:pathLst>
            <a:path w="21600" h="21600">
              <a:moveTo>
                <a:pt x="f12" y="f8"/>
              </a:moveTo>
              <a:arcTo wR="f31" hR="f32" stAng="f78" swAng="f61"/>
              <a:lnTo>
                <a:pt x="f102" y="f103"/>
              </a:lnTo>
              <a:lnTo>
                <a:pt x="f8" y="f13"/>
              </a:lnTo>
              <a:lnTo>
                <a:pt x="f8" y="f14"/>
              </a:lnTo>
              <a:lnTo>
                <a:pt x="f104" y="f105"/>
              </a:lnTo>
              <a:lnTo>
                <a:pt x="f8" y="f15"/>
              </a:lnTo>
              <a:arcTo wR="f32" hR="f37" stAng="f79" swAng="f64"/>
              <a:lnTo>
                <a:pt x="f106" y="f107"/>
              </a:lnTo>
              <a:lnTo>
                <a:pt x="f13" y="f9"/>
              </a:lnTo>
              <a:lnTo>
                <a:pt x="f14" y="f9"/>
              </a:lnTo>
              <a:lnTo>
                <a:pt x="f108" y="f109"/>
              </a:lnTo>
              <a:lnTo>
                <a:pt x="f15" y="f9"/>
              </a:lnTo>
              <a:arcTo wR="f37" hR="f42" stAng="f80" swAng="f67"/>
              <a:lnTo>
                <a:pt x="f110" y="f111"/>
              </a:lnTo>
              <a:lnTo>
                <a:pt x="f9" y="f14"/>
              </a:lnTo>
              <a:lnTo>
                <a:pt x="f9" y="f13"/>
              </a:lnTo>
              <a:lnTo>
                <a:pt x="f112" y="f113"/>
              </a:lnTo>
              <a:lnTo>
                <a:pt x="f9" y="f12"/>
              </a:lnTo>
              <a:arcTo wR="f42" hR="f31" stAng="f81" swAng="f70"/>
              <a:lnTo>
                <a:pt x="f114" y="f115"/>
              </a:lnTo>
              <a:lnTo>
                <a:pt x="f14" y="f8"/>
              </a:lnTo>
              <a:lnTo>
                <a:pt x="f13" y="f8"/>
              </a:lnTo>
              <a:lnTo>
                <a:pt x="f116" y="f117"/>
              </a:lnTo>
              <a:close/>
            </a:path>
          </a:pathLst>
        </a:custGeom>
        <a:solidFill>
          <a:srgbClr val="FFFFFF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 </a:t>
          </a: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利用可能な決済サービス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PayPay、LINEPay、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FamiPay、auPay、PayB、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楽天銀行コンビニ支払サービス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400" b="0" i="0" u="none" strike="noStrike" kern="0" cap="none" spc="0" baseline="0">
            <a:solidFill>
              <a:srgbClr val="FFFFFF"/>
            </a:solidFill>
            <a:uFillTx/>
            <a:latin typeface="Calibri"/>
            <a:ea typeface="游ゴシック" pitchFamily="5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290700</xdr:colOff>
      <xdr:row>50</xdr:row>
      <xdr:rowOff>346364</xdr:rowOff>
    </xdr:from>
    <xdr:ext cx="2410937" cy="969817"/>
    <xdr:sp macro="" textlink="">
      <xdr:nvSpPr>
        <xdr:cNvPr id="2" name="吹き出し: 角を丸めた四角形 2">
          <a:extLst>
            <a:ext uri="{FF2B5EF4-FFF2-40B4-BE49-F238E27FC236}">
              <a16:creationId xmlns:a16="http://schemas.microsoft.com/office/drawing/2014/main" id="{7A88E769-CB6D-44D8-B6EC-FE81F5AEE788}"/>
            </a:ext>
          </a:extLst>
        </xdr:cNvPr>
        <xdr:cNvSpPr/>
      </xdr:nvSpPr>
      <xdr:spPr>
        <a:xfrm>
          <a:off x="9891900" y="8747414"/>
          <a:ext cx="2410937" cy="969817"/>
        </a:xfrm>
        <a:custGeom>
          <a:avLst>
            <a:gd name="f0" fmla="val -1666"/>
            <a:gd name="f1" fmla="val 12440"/>
          </a:avLst>
          <a:gdLst>
            <a:gd name="f2" fmla="val 10800000"/>
            <a:gd name="f3" fmla="val 5400000"/>
            <a:gd name="f4" fmla="val 16200000"/>
            <a:gd name="f5" fmla="val 180"/>
            <a:gd name="f6" fmla="val w"/>
            <a:gd name="f7" fmla="val h"/>
            <a:gd name="f8" fmla="val 0"/>
            <a:gd name="f9" fmla="val 21600"/>
            <a:gd name="f10" fmla="+- 0 0 1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val -2147483647"/>
            <a:gd name="f17" fmla="+- 0 0 180"/>
            <a:gd name="f18" fmla="*/ f6 1 21600"/>
            <a:gd name="f19" fmla="*/ f7 1 21600"/>
            <a:gd name="f20" fmla="+- 0 0 f12"/>
            <a:gd name="f21" fmla="+- 3590 0 f8"/>
            <a:gd name="f22" fmla="+- 0 0 f3"/>
            <a:gd name="f23" fmla="+- 21600 0 f15"/>
            <a:gd name="f24" fmla="+- 18010 0 f9"/>
            <a:gd name="f25" fmla="+- f9 0 f8"/>
            <a:gd name="f26" fmla="pin -2147483647 f0 2147483647"/>
            <a:gd name="f27" fmla="pin -2147483647 f1 2147483647"/>
            <a:gd name="f28" fmla="*/ f17 f2 1"/>
            <a:gd name="f29" fmla="val f26"/>
            <a:gd name="f30" fmla="val f27"/>
            <a:gd name="f31" fmla="abs f20"/>
            <a:gd name="f32" fmla="abs f21"/>
            <a:gd name="f33" fmla="?: f20 f22 f3"/>
            <a:gd name="f34" fmla="?: f20 f3 f22"/>
            <a:gd name="f35" fmla="?: f20 f4 f3"/>
            <a:gd name="f36" fmla="?: f20 f3 f4"/>
            <a:gd name="f37" fmla="abs f23"/>
            <a:gd name="f38" fmla="?: f21 f22 f3"/>
            <a:gd name="f39" fmla="?: f21 f3 f22"/>
            <a:gd name="f40" fmla="?: f23 0 f2"/>
            <a:gd name="f41" fmla="?: f23 f2 0"/>
            <a:gd name="f42" fmla="abs f24"/>
            <a:gd name="f43" fmla="?: f23 f22 f3"/>
            <a:gd name="f44" fmla="?: f23 f3 f22"/>
            <a:gd name="f45" fmla="?: f23 f4 f3"/>
            <a:gd name="f46" fmla="?: f23 f3 f4"/>
            <a:gd name="f47" fmla="?: f24 f22 f3"/>
            <a:gd name="f48" fmla="?: f24 f3 f22"/>
            <a:gd name="f49" fmla="?: f20 0 f2"/>
            <a:gd name="f50" fmla="?: f20 f2 0"/>
            <a:gd name="f51" fmla="*/ f25 1 21600"/>
            <a:gd name="f52" fmla="*/ f26 f18 1"/>
            <a:gd name="f53" fmla="*/ f27 f19 1"/>
            <a:gd name="f54" fmla="*/ f28 1 f5"/>
            <a:gd name="f55" fmla="+- f29 0 10800"/>
            <a:gd name="f56" fmla="+- f30 0 10800"/>
            <a:gd name="f57" fmla="+- f30 0 21600"/>
            <a:gd name="f58" fmla="+- f29 0 21600"/>
            <a:gd name="f59" fmla="?: f20 f36 f35"/>
            <a:gd name="f60" fmla="?: f20 f35 f36"/>
            <a:gd name="f61" fmla="?: f21 f34 f33"/>
            <a:gd name="f62" fmla="?: f21 f41 f40"/>
            <a:gd name="f63" fmla="?: f21 f40 f41"/>
            <a:gd name="f64" fmla="?: f23 f38 f39"/>
            <a:gd name="f65" fmla="?: f23 f46 f45"/>
            <a:gd name="f66" fmla="?: f23 f45 f46"/>
            <a:gd name="f67" fmla="?: f24 f44 f43"/>
            <a:gd name="f68" fmla="?: f24 f50 f49"/>
            <a:gd name="f69" fmla="?: f24 f49 f50"/>
            <a:gd name="f70" fmla="?: f20 f47 f48"/>
            <a:gd name="f71" fmla="*/ 800 f51 1"/>
            <a:gd name="f72" fmla="*/ 20800 f51 1"/>
            <a:gd name="f73" fmla="*/ f29 f18 1"/>
            <a:gd name="f74" fmla="*/ f30 f19 1"/>
            <a:gd name="f75" fmla="+- f54 0 f3"/>
            <a:gd name="f76" fmla="abs f55"/>
            <a:gd name="f77" fmla="abs f56"/>
            <a:gd name="f78" fmla="?: f21 f60 f59"/>
            <a:gd name="f79" fmla="?: f23 f62 f63"/>
            <a:gd name="f80" fmla="?: f24 f66 f65"/>
            <a:gd name="f81" fmla="?: f20 f68 f69"/>
            <a:gd name="f82" fmla="*/ f71 1 f51"/>
            <a:gd name="f83" fmla="*/ f72 1 f51"/>
            <a:gd name="f84" fmla="+- f76 0 f77"/>
            <a:gd name="f85" fmla="+- f77 0 f76"/>
            <a:gd name="f86" fmla="*/ f82 f18 1"/>
            <a:gd name="f87" fmla="*/ f83 f18 1"/>
            <a:gd name="f88" fmla="*/ f83 f19 1"/>
            <a:gd name="f89" fmla="*/ f82 f19 1"/>
            <a:gd name="f90" fmla="?: f56 f10 f84"/>
            <a:gd name="f91" fmla="?: f56 f84 f10"/>
            <a:gd name="f92" fmla="?: f55 f10 f85"/>
            <a:gd name="f93" fmla="?: f55 f85 f10"/>
            <a:gd name="f94" fmla="?: f29 f10 f90"/>
            <a:gd name="f95" fmla="?: f29 f10 f91"/>
            <a:gd name="f96" fmla="?: f57 f92 f10"/>
            <a:gd name="f97" fmla="?: f57 f93 f10"/>
            <a:gd name="f98" fmla="?: f58 f91 f10"/>
            <a:gd name="f99" fmla="?: f58 f90 f10"/>
            <a:gd name="f100" fmla="?: f30 f10 f93"/>
            <a:gd name="f101" fmla="?: f30 f10 f92"/>
            <a:gd name="f102" fmla="?: f94 f29 0"/>
            <a:gd name="f103" fmla="?: f94 f30 6280"/>
            <a:gd name="f104" fmla="?: f95 f29 0"/>
            <a:gd name="f105" fmla="?: f95 f30 15320"/>
            <a:gd name="f106" fmla="?: f96 f29 6280"/>
            <a:gd name="f107" fmla="?: f96 f30 21600"/>
            <a:gd name="f108" fmla="?: f97 f29 15320"/>
            <a:gd name="f109" fmla="?: f97 f30 21600"/>
            <a:gd name="f110" fmla="?: f98 f29 21600"/>
            <a:gd name="f111" fmla="?: f98 f30 15320"/>
            <a:gd name="f112" fmla="?: f99 f29 21600"/>
            <a:gd name="f113" fmla="?: f99 f30 6280"/>
            <a:gd name="f114" fmla="?: f100 f29 15320"/>
            <a:gd name="f115" fmla="?: f100 f30 0"/>
            <a:gd name="f116" fmla="?: f101 f29 6280"/>
            <a:gd name="f117" fmla="?: f101 f30 0"/>
          </a:gdLst>
          <a:ahLst>
            <a:ahXY gdRefX="f0" minX="f16" maxX="f11" gdRefY="f1" minY="f16" maxY="f11">
              <a:pos x="f52" y="f5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75">
              <a:pos x="f73" y="f74"/>
            </a:cxn>
          </a:cxnLst>
          <a:rect l="f86" t="f89" r="f87" b="f88"/>
          <a:pathLst>
            <a:path w="21600" h="21600">
              <a:moveTo>
                <a:pt x="f12" y="f8"/>
              </a:moveTo>
              <a:arcTo wR="f31" hR="f32" stAng="f78" swAng="f61"/>
              <a:lnTo>
                <a:pt x="f102" y="f103"/>
              </a:lnTo>
              <a:lnTo>
                <a:pt x="f8" y="f13"/>
              </a:lnTo>
              <a:lnTo>
                <a:pt x="f8" y="f14"/>
              </a:lnTo>
              <a:lnTo>
                <a:pt x="f104" y="f105"/>
              </a:lnTo>
              <a:lnTo>
                <a:pt x="f8" y="f15"/>
              </a:lnTo>
              <a:arcTo wR="f32" hR="f37" stAng="f79" swAng="f64"/>
              <a:lnTo>
                <a:pt x="f106" y="f107"/>
              </a:lnTo>
              <a:lnTo>
                <a:pt x="f13" y="f9"/>
              </a:lnTo>
              <a:lnTo>
                <a:pt x="f14" y="f9"/>
              </a:lnTo>
              <a:lnTo>
                <a:pt x="f108" y="f109"/>
              </a:lnTo>
              <a:lnTo>
                <a:pt x="f15" y="f9"/>
              </a:lnTo>
              <a:arcTo wR="f37" hR="f42" stAng="f80" swAng="f67"/>
              <a:lnTo>
                <a:pt x="f110" y="f111"/>
              </a:lnTo>
              <a:lnTo>
                <a:pt x="f9" y="f14"/>
              </a:lnTo>
              <a:lnTo>
                <a:pt x="f9" y="f13"/>
              </a:lnTo>
              <a:lnTo>
                <a:pt x="f112" y="f113"/>
              </a:lnTo>
              <a:lnTo>
                <a:pt x="f9" y="f12"/>
              </a:lnTo>
              <a:arcTo wR="f42" hR="f31" stAng="f81" swAng="f70"/>
              <a:lnTo>
                <a:pt x="f114" y="f115"/>
              </a:lnTo>
              <a:lnTo>
                <a:pt x="f14" y="f8"/>
              </a:lnTo>
              <a:lnTo>
                <a:pt x="f13" y="f8"/>
              </a:lnTo>
              <a:lnTo>
                <a:pt x="f116" y="f117"/>
              </a:lnTo>
              <a:close/>
            </a:path>
          </a:pathLst>
        </a:custGeom>
        <a:solidFill>
          <a:srgbClr val="FFFFFF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 </a:t>
          </a: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利用可能な決済サービス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PayPay、LINEPay、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FamiPay、auPay、PayB、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楽天銀行コンビニ支払サービス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400" b="0" i="0" u="none" strike="noStrike" kern="0" cap="none" spc="0" baseline="0">
            <a:solidFill>
              <a:srgbClr val="FFFFFF"/>
            </a:solidFill>
            <a:uFillTx/>
            <a:latin typeface="Calibri"/>
            <a:ea typeface="游ゴシック" pitchFamily="5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290700</xdr:colOff>
      <xdr:row>50</xdr:row>
      <xdr:rowOff>346364</xdr:rowOff>
    </xdr:from>
    <xdr:ext cx="2410937" cy="969817"/>
    <xdr:sp macro="" textlink="">
      <xdr:nvSpPr>
        <xdr:cNvPr id="2" name="吹き出し: 角を丸めた四角形 2">
          <a:extLst>
            <a:ext uri="{FF2B5EF4-FFF2-40B4-BE49-F238E27FC236}">
              <a16:creationId xmlns:a16="http://schemas.microsoft.com/office/drawing/2014/main" id="{A1239A81-62F8-4DAD-8A64-5BD3D0305B9D}"/>
            </a:ext>
          </a:extLst>
        </xdr:cNvPr>
        <xdr:cNvSpPr/>
      </xdr:nvSpPr>
      <xdr:spPr>
        <a:xfrm>
          <a:off x="9891900" y="8747414"/>
          <a:ext cx="2410937" cy="969817"/>
        </a:xfrm>
        <a:custGeom>
          <a:avLst>
            <a:gd name="f0" fmla="val -1666"/>
            <a:gd name="f1" fmla="val 12440"/>
          </a:avLst>
          <a:gdLst>
            <a:gd name="f2" fmla="val 10800000"/>
            <a:gd name="f3" fmla="val 5400000"/>
            <a:gd name="f4" fmla="val 16200000"/>
            <a:gd name="f5" fmla="val 180"/>
            <a:gd name="f6" fmla="val w"/>
            <a:gd name="f7" fmla="val h"/>
            <a:gd name="f8" fmla="val 0"/>
            <a:gd name="f9" fmla="val 21600"/>
            <a:gd name="f10" fmla="+- 0 0 1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val -2147483647"/>
            <a:gd name="f17" fmla="+- 0 0 180"/>
            <a:gd name="f18" fmla="*/ f6 1 21600"/>
            <a:gd name="f19" fmla="*/ f7 1 21600"/>
            <a:gd name="f20" fmla="+- 0 0 f12"/>
            <a:gd name="f21" fmla="+- 3590 0 f8"/>
            <a:gd name="f22" fmla="+- 0 0 f3"/>
            <a:gd name="f23" fmla="+- 21600 0 f15"/>
            <a:gd name="f24" fmla="+- 18010 0 f9"/>
            <a:gd name="f25" fmla="+- f9 0 f8"/>
            <a:gd name="f26" fmla="pin -2147483647 f0 2147483647"/>
            <a:gd name="f27" fmla="pin -2147483647 f1 2147483647"/>
            <a:gd name="f28" fmla="*/ f17 f2 1"/>
            <a:gd name="f29" fmla="val f26"/>
            <a:gd name="f30" fmla="val f27"/>
            <a:gd name="f31" fmla="abs f20"/>
            <a:gd name="f32" fmla="abs f21"/>
            <a:gd name="f33" fmla="?: f20 f22 f3"/>
            <a:gd name="f34" fmla="?: f20 f3 f22"/>
            <a:gd name="f35" fmla="?: f20 f4 f3"/>
            <a:gd name="f36" fmla="?: f20 f3 f4"/>
            <a:gd name="f37" fmla="abs f23"/>
            <a:gd name="f38" fmla="?: f21 f22 f3"/>
            <a:gd name="f39" fmla="?: f21 f3 f22"/>
            <a:gd name="f40" fmla="?: f23 0 f2"/>
            <a:gd name="f41" fmla="?: f23 f2 0"/>
            <a:gd name="f42" fmla="abs f24"/>
            <a:gd name="f43" fmla="?: f23 f22 f3"/>
            <a:gd name="f44" fmla="?: f23 f3 f22"/>
            <a:gd name="f45" fmla="?: f23 f4 f3"/>
            <a:gd name="f46" fmla="?: f23 f3 f4"/>
            <a:gd name="f47" fmla="?: f24 f22 f3"/>
            <a:gd name="f48" fmla="?: f24 f3 f22"/>
            <a:gd name="f49" fmla="?: f20 0 f2"/>
            <a:gd name="f50" fmla="?: f20 f2 0"/>
            <a:gd name="f51" fmla="*/ f25 1 21600"/>
            <a:gd name="f52" fmla="*/ f26 f18 1"/>
            <a:gd name="f53" fmla="*/ f27 f19 1"/>
            <a:gd name="f54" fmla="*/ f28 1 f5"/>
            <a:gd name="f55" fmla="+- f29 0 10800"/>
            <a:gd name="f56" fmla="+- f30 0 10800"/>
            <a:gd name="f57" fmla="+- f30 0 21600"/>
            <a:gd name="f58" fmla="+- f29 0 21600"/>
            <a:gd name="f59" fmla="?: f20 f36 f35"/>
            <a:gd name="f60" fmla="?: f20 f35 f36"/>
            <a:gd name="f61" fmla="?: f21 f34 f33"/>
            <a:gd name="f62" fmla="?: f21 f41 f40"/>
            <a:gd name="f63" fmla="?: f21 f40 f41"/>
            <a:gd name="f64" fmla="?: f23 f38 f39"/>
            <a:gd name="f65" fmla="?: f23 f46 f45"/>
            <a:gd name="f66" fmla="?: f23 f45 f46"/>
            <a:gd name="f67" fmla="?: f24 f44 f43"/>
            <a:gd name="f68" fmla="?: f24 f50 f49"/>
            <a:gd name="f69" fmla="?: f24 f49 f50"/>
            <a:gd name="f70" fmla="?: f20 f47 f48"/>
            <a:gd name="f71" fmla="*/ 800 f51 1"/>
            <a:gd name="f72" fmla="*/ 20800 f51 1"/>
            <a:gd name="f73" fmla="*/ f29 f18 1"/>
            <a:gd name="f74" fmla="*/ f30 f19 1"/>
            <a:gd name="f75" fmla="+- f54 0 f3"/>
            <a:gd name="f76" fmla="abs f55"/>
            <a:gd name="f77" fmla="abs f56"/>
            <a:gd name="f78" fmla="?: f21 f60 f59"/>
            <a:gd name="f79" fmla="?: f23 f62 f63"/>
            <a:gd name="f80" fmla="?: f24 f66 f65"/>
            <a:gd name="f81" fmla="?: f20 f68 f69"/>
            <a:gd name="f82" fmla="*/ f71 1 f51"/>
            <a:gd name="f83" fmla="*/ f72 1 f51"/>
            <a:gd name="f84" fmla="+- f76 0 f77"/>
            <a:gd name="f85" fmla="+- f77 0 f76"/>
            <a:gd name="f86" fmla="*/ f82 f18 1"/>
            <a:gd name="f87" fmla="*/ f83 f18 1"/>
            <a:gd name="f88" fmla="*/ f83 f19 1"/>
            <a:gd name="f89" fmla="*/ f82 f19 1"/>
            <a:gd name="f90" fmla="?: f56 f10 f84"/>
            <a:gd name="f91" fmla="?: f56 f84 f10"/>
            <a:gd name="f92" fmla="?: f55 f10 f85"/>
            <a:gd name="f93" fmla="?: f55 f85 f10"/>
            <a:gd name="f94" fmla="?: f29 f10 f90"/>
            <a:gd name="f95" fmla="?: f29 f10 f91"/>
            <a:gd name="f96" fmla="?: f57 f92 f10"/>
            <a:gd name="f97" fmla="?: f57 f93 f10"/>
            <a:gd name="f98" fmla="?: f58 f91 f10"/>
            <a:gd name="f99" fmla="?: f58 f90 f10"/>
            <a:gd name="f100" fmla="?: f30 f10 f93"/>
            <a:gd name="f101" fmla="?: f30 f10 f92"/>
            <a:gd name="f102" fmla="?: f94 f29 0"/>
            <a:gd name="f103" fmla="?: f94 f30 6280"/>
            <a:gd name="f104" fmla="?: f95 f29 0"/>
            <a:gd name="f105" fmla="?: f95 f30 15320"/>
            <a:gd name="f106" fmla="?: f96 f29 6280"/>
            <a:gd name="f107" fmla="?: f96 f30 21600"/>
            <a:gd name="f108" fmla="?: f97 f29 15320"/>
            <a:gd name="f109" fmla="?: f97 f30 21600"/>
            <a:gd name="f110" fmla="?: f98 f29 21600"/>
            <a:gd name="f111" fmla="?: f98 f30 15320"/>
            <a:gd name="f112" fmla="?: f99 f29 21600"/>
            <a:gd name="f113" fmla="?: f99 f30 6280"/>
            <a:gd name="f114" fmla="?: f100 f29 15320"/>
            <a:gd name="f115" fmla="?: f100 f30 0"/>
            <a:gd name="f116" fmla="?: f101 f29 6280"/>
            <a:gd name="f117" fmla="?: f101 f30 0"/>
          </a:gdLst>
          <a:ahLst>
            <a:ahXY gdRefX="f0" minX="f16" maxX="f11" gdRefY="f1" minY="f16" maxY="f11">
              <a:pos x="f52" y="f5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75">
              <a:pos x="f73" y="f74"/>
            </a:cxn>
          </a:cxnLst>
          <a:rect l="f86" t="f89" r="f87" b="f88"/>
          <a:pathLst>
            <a:path w="21600" h="21600">
              <a:moveTo>
                <a:pt x="f12" y="f8"/>
              </a:moveTo>
              <a:arcTo wR="f31" hR="f32" stAng="f78" swAng="f61"/>
              <a:lnTo>
                <a:pt x="f102" y="f103"/>
              </a:lnTo>
              <a:lnTo>
                <a:pt x="f8" y="f13"/>
              </a:lnTo>
              <a:lnTo>
                <a:pt x="f8" y="f14"/>
              </a:lnTo>
              <a:lnTo>
                <a:pt x="f104" y="f105"/>
              </a:lnTo>
              <a:lnTo>
                <a:pt x="f8" y="f15"/>
              </a:lnTo>
              <a:arcTo wR="f32" hR="f37" stAng="f79" swAng="f64"/>
              <a:lnTo>
                <a:pt x="f106" y="f107"/>
              </a:lnTo>
              <a:lnTo>
                <a:pt x="f13" y="f9"/>
              </a:lnTo>
              <a:lnTo>
                <a:pt x="f14" y="f9"/>
              </a:lnTo>
              <a:lnTo>
                <a:pt x="f108" y="f109"/>
              </a:lnTo>
              <a:lnTo>
                <a:pt x="f15" y="f9"/>
              </a:lnTo>
              <a:arcTo wR="f37" hR="f42" stAng="f80" swAng="f67"/>
              <a:lnTo>
                <a:pt x="f110" y="f111"/>
              </a:lnTo>
              <a:lnTo>
                <a:pt x="f9" y="f14"/>
              </a:lnTo>
              <a:lnTo>
                <a:pt x="f9" y="f13"/>
              </a:lnTo>
              <a:lnTo>
                <a:pt x="f112" y="f113"/>
              </a:lnTo>
              <a:lnTo>
                <a:pt x="f9" y="f12"/>
              </a:lnTo>
              <a:arcTo wR="f42" hR="f31" stAng="f81" swAng="f70"/>
              <a:lnTo>
                <a:pt x="f114" y="f115"/>
              </a:lnTo>
              <a:lnTo>
                <a:pt x="f14" y="f8"/>
              </a:lnTo>
              <a:lnTo>
                <a:pt x="f13" y="f8"/>
              </a:lnTo>
              <a:lnTo>
                <a:pt x="f116" y="f117"/>
              </a:lnTo>
              <a:close/>
            </a:path>
          </a:pathLst>
        </a:custGeom>
        <a:solidFill>
          <a:srgbClr val="FFFFFF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 </a:t>
          </a: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利用可能な決済サービス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PayPay、LINEPay、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FamiPay、auPay、PayB、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楽天銀行コンビニ支払サービス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400" b="0" i="0" u="none" strike="noStrike" kern="0" cap="none" spc="0" baseline="0">
            <a:solidFill>
              <a:srgbClr val="FFFFFF"/>
            </a:solidFill>
            <a:uFillTx/>
            <a:latin typeface="Calibri"/>
            <a:ea typeface="游ゴシック" pitchFamily="5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102467</xdr:colOff>
      <xdr:row>85</xdr:row>
      <xdr:rowOff>263941</xdr:rowOff>
    </xdr:from>
    <xdr:ext cx="2318003" cy="845445"/>
    <xdr:sp macro="" textlink="">
      <xdr:nvSpPr>
        <xdr:cNvPr id="2" name="吹き出し: 角を丸めた四角形 2">
          <a:extLst>
            <a:ext uri="{FF2B5EF4-FFF2-40B4-BE49-F238E27FC236}">
              <a16:creationId xmlns:a16="http://schemas.microsoft.com/office/drawing/2014/main" id="{744D65D7-B4CC-48BB-A277-762BE32A72F6}"/>
            </a:ext>
          </a:extLst>
        </xdr:cNvPr>
        <xdr:cNvSpPr/>
      </xdr:nvSpPr>
      <xdr:spPr>
        <a:xfrm>
          <a:off x="10389467" y="14741941"/>
          <a:ext cx="2318003" cy="845445"/>
        </a:xfrm>
        <a:custGeom>
          <a:avLst>
            <a:gd name="f0" fmla="val -1666"/>
            <a:gd name="f1" fmla="val 12440"/>
          </a:avLst>
          <a:gdLst>
            <a:gd name="f2" fmla="val 10800000"/>
            <a:gd name="f3" fmla="val 5400000"/>
            <a:gd name="f4" fmla="val 16200000"/>
            <a:gd name="f5" fmla="val 180"/>
            <a:gd name="f6" fmla="val w"/>
            <a:gd name="f7" fmla="val h"/>
            <a:gd name="f8" fmla="val 0"/>
            <a:gd name="f9" fmla="val 21600"/>
            <a:gd name="f10" fmla="+- 0 0 1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val -2147483647"/>
            <a:gd name="f17" fmla="+- 0 0 180"/>
            <a:gd name="f18" fmla="*/ f6 1 21600"/>
            <a:gd name="f19" fmla="*/ f7 1 21600"/>
            <a:gd name="f20" fmla="+- 0 0 f12"/>
            <a:gd name="f21" fmla="+- 3590 0 f8"/>
            <a:gd name="f22" fmla="+- 0 0 f3"/>
            <a:gd name="f23" fmla="+- 21600 0 f15"/>
            <a:gd name="f24" fmla="+- 18010 0 f9"/>
            <a:gd name="f25" fmla="+- f9 0 f8"/>
            <a:gd name="f26" fmla="pin -2147483647 f0 2147483647"/>
            <a:gd name="f27" fmla="pin -2147483647 f1 2147483647"/>
            <a:gd name="f28" fmla="*/ f17 f2 1"/>
            <a:gd name="f29" fmla="val f26"/>
            <a:gd name="f30" fmla="val f27"/>
            <a:gd name="f31" fmla="abs f20"/>
            <a:gd name="f32" fmla="abs f21"/>
            <a:gd name="f33" fmla="?: f20 f22 f3"/>
            <a:gd name="f34" fmla="?: f20 f3 f22"/>
            <a:gd name="f35" fmla="?: f20 f4 f3"/>
            <a:gd name="f36" fmla="?: f20 f3 f4"/>
            <a:gd name="f37" fmla="abs f23"/>
            <a:gd name="f38" fmla="?: f21 f22 f3"/>
            <a:gd name="f39" fmla="?: f21 f3 f22"/>
            <a:gd name="f40" fmla="?: f23 0 f2"/>
            <a:gd name="f41" fmla="?: f23 f2 0"/>
            <a:gd name="f42" fmla="abs f24"/>
            <a:gd name="f43" fmla="?: f23 f22 f3"/>
            <a:gd name="f44" fmla="?: f23 f3 f22"/>
            <a:gd name="f45" fmla="?: f23 f4 f3"/>
            <a:gd name="f46" fmla="?: f23 f3 f4"/>
            <a:gd name="f47" fmla="?: f24 f22 f3"/>
            <a:gd name="f48" fmla="?: f24 f3 f22"/>
            <a:gd name="f49" fmla="?: f20 0 f2"/>
            <a:gd name="f50" fmla="?: f20 f2 0"/>
            <a:gd name="f51" fmla="*/ f25 1 21600"/>
            <a:gd name="f52" fmla="*/ f26 f18 1"/>
            <a:gd name="f53" fmla="*/ f27 f19 1"/>
            <a:gd name="f54" fmla="*/ f28 1 f5"/>
            <a:gd name="f55" fmla="+- f29 0 10800"/>
            <a:gd name="f56" fmla="+- f30 0 10800"/>
            <a:gd name="f57" fmla="+- f30 0 21600"/>
            <a:gd name="f58" fmla="+- f29 0 21600"/>
            <a:gd name="f59" fmla="?: f20 f36 f35"/>
            <a:gd name="f60" fmla="?: f20 f35 f36"/>
            <a:gd name="f61" fmla="?: f21 f34 f33"/>
            <a:gd name="f62" fmla="?: f21 f41 f40"/>
            <a:gd name="f63" fmla="?: f21 f40 f41"/>
            <a:gd name="f64" fmla="?: f23 f38 f39"/>
            <a:gd name="f65" fmla="?: f23 f46 f45"/>
            <a:gd name="f66" fmla="?: f23 f45 f46"/>
            <a:gd name="f67" fmla="?: f24 f44 f43"/>
            <a:gd name="f68" fmla="?: f24 f50 f49"/>
            <a:gd name="f69" fmla="?: f24 f49 f50"/>
            <a:gd name="f70" fmla="?: f20 f47 f48"/>
            <a:gd name="f71" fmla="*/ 800 f51 1"/>
            <a:gd name="f72" fmla="*/ 20800 f51 1"/>
            <a:gd name="f73" fmla="*/ f29 f18 1"/>
            <a:gd name="f74" fmla="*/ f30 f19 1"/>
            <a:gd name="f75" fmla="+- f54 0 f3"/>
            <a:gd name="f76" fmla="abs f55"/>
            <a:gd name="f77" fmla="abs f56"/>
            <a:gd name="f78" fmla="?: f21 f60 f59"/>
            <a:gd name="f79" fmla="?: f23 f62 f63"/>
            <a:gd name="f80" fmla="?: f24 f66 f65"/>
            <a:gd name="f81" fmla="?: f20 f68 f69"/>
            <a:gd name="f82" fmla="*/ f71 1 f51"/>
            <a:gd name="f83" fmla="*/ f72 1 f51"/>
            <a:gd name="f84" fmla="+- f76 0 f77"/>
            <a:gd name="f85" fmla="+- f77 0 f76"/>
            <a:gd name="f86" fmla="*/ f82 f18 1"/>
            <a:gd name="f87" fmla="*/ f83 f18 1"/>
            <a:gd name="f88" fmla="*/ f83 f19 1"/>
            <a:gd name="f89" fmla="*/ f82 f19 1"/>
            <a:gd name="f90" fmla="?: f56 f10 f84"/>
            <a:gd name="f91" fmla="?: f56 f84 f10"/>
            <a:gd name="f92" fmla="?: f55 f10 f85"/>
            <a:gd name="f93" fmla="?: f55 f85 f10"/>
            <a:gd name="f94" fmla="?: f29 f10 f90"/>
            <a:gd name="f95" fmla="?: f29 f10 f91"/>
            <a:gd name="f96" fmla="?: f57 f92 f10"/>
            <a:gd name="f97" fmla="?: f57 f93 f10"/>
            <a:gd name="f98" fmla="?: f58 f91 f10"/>
            <a:gd name="f99" fmla="?: f58 f90 f10"/>
            <a:gd name="f100" fmla="?: f30 f10 f93"/>
            <a:gd name="f101" fmla="?: f30 f10 f92"/>
            <a:gd name="f102" fmla="?: f94 f29 0"/>
            <a:gd name="f103" fmla="?: f94 f30 6280"/>
            <a:gd name="f104" fmla="?: f95 f29 0"/>
            <a:gd name="f105" fmla="?: f95 f30 15320"/>
            <a:gd name="f106" fmla="?: f96 f29 6280"/>
            <a:gd name="f107" fmla="?: f96 f30 21600"/>
            <a:gd name="f108" fmla="?: f97 f29 15320"/>
            <a:gd name="f109" fmla="?: f97 f30 21600"/>
            <a:gd name="f110" fmla="?: f98 f29 21600"/>
            <a:gd name="f111" fmla="?: f98 f30 15320"/>
            <a:gd name="f112" fmla="?: f99 f29 21600"/>
            <a:gd name="f113" fmla="?: f99 f30 6280"/>
            <a:gd name="f114" fmla="?: f100 f29 15320"/>
            <a:gd name="f115" fmla="?: f100 f30 0"/>
            <a:gd name="f116" fmla="?: f101 f29 6280"/>
            <a:gd name="f117" fmla="?: f101 f30 0"/>
          </a:gdLst>
          <a:ahLst>
            <a:ahXY gdRefX="f0" minX="f16" maxX="f11" gdRefY="f1" minY="f16" maxY="f11">
              <a:pos x="f52" y="f5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75">
              <a:pos x="f73" y="f74"/>
            </a:cxn>
          </a:cxnLst>
          <a:rect l="f86" t="f89" r="f87" b="f88"/>
          <a:pathLst>
            <a:path w="21600" h="21600">
              <a:moveTo>
                <a:pt x="f12" y="f8"/>
              </a:moveTo>
              <a:arcTo wR="f31" hR="f32" stAng="f78" swAng="f61"/>
              <a:lnTo>
                <a:pt x="f102" y="f103"/>
              </a:lnTo>
              <a:lnTo>
                <a:pt x="f8" y="f13"/>
              </a:lnTo>
              <a:lnTo>
                <a:pt x="f8" y="f14"/>
              </a:lnTo>
              <a:lnTo>
                <a:pt x="f104" y="f105"/>
              </a:lnTo>
              <a:lnTo>
                <a:pt x="f8" y="f15"/>
              </a:lnTo>
              <a:arcTo wR="f32" hR="f37" stAng="f79" swAng="f64"/>
              <a:lnTo>
                <a:pt x="f106" y="f107"/>
              </a:lnTo>
              <a:lnTo>
                <a:pt x="f13" y="f9"/>
              </a:lnTo>
              <a:lnTo>
                <a:pt x="f14" y="f9"/>
              </a:lnTo>
              <a:lnTo>
                <a:pt x="f108" y="f109"/>
              </a:lnTo>
              <a:lnTo>
                <a:pt x="f15" y="f9"/>
              </a:lnTo>
              <a:arcTo wR="f37" hR="f42" stAng="f80" swAng="f67"/>
              <a:lnTo>
                <a:pt x="f110" y="f111"/>
              </a:lnTo>
              <a:lnTo>
                <a:pt x="f9" y="f14"/>
              </a:lnTo>
              <a:lnTo>
                <a:pt x="f9" y="f13"/>
              </a:lnTo>
              <a:lnTo>
                <a:pt x="f112" y="f113"/>
              </a:lnTo>
              <a:lnTo>
                <a:pt x="f9" y="f12"/>
              </a:lnTo>
              <a:arcTo wR="f42" hR="f31" stAng="f81" swAng="f70"/>
              <a:lnTo>
                <a:pt x="f114" y="f115"/>
              </a:lnTo>
              <a:lnTo>
                <a:pt x="f14" y="f8"/>
              </a:lnTo>
              <a:lnTo>
                <a:pt x="f13" y="f8"/>
              </a:lnTo>
              <a:lnTo>
                <a:pt x="f116" y="f117"/>
              </a:lnTo>
              <a:close/>
            </a:path>
          </a:pathLst>
        </a:custGeom>
        <a:solidFill>
          <a:srgbClr val="FFFFFF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 </a:t>
          </a:r>
          <a:r>
            <a:rPr lang="ja-JP" sz="11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利用可能な決済サービス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PayPay、LINEPay、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FamiPay、auPay、PayB、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100" b="0" i="0" u="none" strike="noStrike" kern="0" cap="none" spc="0" baseline="0">
              <a:solidFill>
                <a:srgbClr val="000000"/>
              </a:solidFill>
              <a:uFillTx/>
              <a:latin typeface="HG丸ｺﾞｼｯｸM-PRO" pitchFamily="50"/>
              <a:ea typeface="HG丸ｺﾞｼｯｸM-PRO" pitchFamily="50"/>
            </a:rPr>
            <a:t>楽天銀行コンビニ支払サービス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游ゴシック" pitchFamily="5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1E23-691D-47DA-877E-B4E935D6FC40}">
  <sheetPr>
    <tabColor rgb="FF92D050"/>
  </sheetPr>
  <dimension ref="A1:Z105"/>
  <sheetViews>
    <sheetView view="pageBreakPreview" topLeftCell="A19" zoomScale="70" zoomScaleNormal="70" zoomScaleSheetLayoutView="70" workbookViewId="0">
      <selection activeCell="V65" sqref="V65"/>
    </sheetView>
  </sheetViews>
  <sheetFormatPr defaultRowHeight="24.75" customHeight="1" x14ac:dyDescent="0.15"/>
  <cols>
    <col min="1" max="2" width="7.625" style="1" customWidth="1"/>
    <col min="3" max="3" width="9.25" style="1" customWidth="1"/>
    <col min="4" max="4" width="7.625" style="1" customWidth="1"/>
    <col min="5" max="5" width="9.125" style="1" customWidth="1"/>
    <col min="6" max="19" width="7.625" style="1" customWidth="1"/>
    <col min="20" max="16384" width="9" style="1"/>
  </cols>
  <sheetData>
    <row r="1" spans="1:22" ht="18" customHeight="1" x14ac:dyDescent="0.15">
      <c r="N1" s="35"/>
      <c r="O1" s="2" t="s">
        <v>67</v>
      </c>
      <c r="P1" s="2" t="s">
        <v>68</v>
      </c>
      <c r="Q1" s="2" t="s">
        <v>69</v>
      </c>
      <c r="R1" s="2" t="s">
        <v>70</v>
      </c>
      <c r="S1" s="2" t="s">
        <v>71</v>
      </c>
    </row>
    <row r="2" spans="1:22" ht="43.5" customHeight="1" x14ac:dyDescent="0.15">
      <c r="A2" s="3"/>
      <c r="B2" s="3"/>
      <c r="C2" s="3"/>
      <c r="D2" s="3"/>
      <c r="E2" s="3"/>
      <c r="F2" s="3"/>
      <c r="G2" s="3"/>
      <c r="H2" s="3" t="s">
        <v>81</v>
      </c>
      <c r="I2" s="3"/>
      <c r="J2" s="3"/>
      <c r="K2" s="3"/>
      <c r="L2" s="37"/>
      <c r="M2" s="4"/>
      <c r="N2" s="36"/>
      <c r="O2" s="5"/>
      <c r="P2" s="5"/>
      <c r="Q2" s="5"/>
      <c r="R2" s="5"/>
      <c r="S2" s="5"/>
    </row>
    <row r="3" spans="1:22" ht="12" customHeight="1" x14ac:dyDescent="0.15">
      <c r="A3" s="19"/>
      <c r="B3" s="19"/>
      <c r="C3" s="19"/>
      <c r="D3" s="19"/>
    </row>
    <row r="4" spans="1:22" ht="24.75" customHeight="1" x14ac:dyDescent="0.15">
      <c r="A4" s="336" t="s">
        <v>72</v>
      </c>
      <c r="B4" s="336"/>
      <c r="C4" s="336"/>
      <c r="D4" s="336"/>
      <c r="E4" s="336"/>
      <c r="F4" s="336"/>
      <c r="G4" s="336"/>
      <c r="H4" s="336"/>
      <c r="I4" s="7"/>
      <c r="J4" s="7"/>
      <c r="K4" s="347" t="s">
        <v>131</v>
      </c>
      <c r="L4" s="347"/>
      <c r="M4" s="347"/>
      <c r="N4" s="347"/>
      <c r="O4" s="347"/>
      <c r="P4" s="347"/>
      <c r="Q4" s="347"/>
      <c r="R4" s="347"/>
      <c r="S4" s="347"/>
    </row>
    <row r="5" spans="1:22" ht="11.25" customHeight="1" x14ac:dyDescent="0.2">
      <c r="A5" s="8"/>
      <c r="B5" s="8"/>
      <c r="C5" s="8"/>
      <c r="D5" s="8"/>
      <c r="E5" s="7"/>
      <c r="F5" s="7"/>
      <c r="G5" s="7"/>
      <c r="H5" s="7"/>
      <c r="I5" s="7"/>
      <c r="J5" s="348"/>
      <c r="K5" s="348"/>
      <c r="L5" s="38"/>
      <c r="M5" s="7"/>
      <c r="N5" s="40"/>
      <c r="O5" s="40"/>
      <c r="P5" s="39"/>
      <c r="Q5" s="40"/>
      <c r="R5" s="40"/>
      <c r="S5" s="8"/>
    </row>
    <row r="6" spans="1:22" ht="21.75" customHeight="1" thickBot="1" x14ac:dyDescent="0.2">
      <c r="A6" s="349" t="s">
        <v>2</v>
      </c>
      <c r="B6" s="349"/>
      <c r="C6" s="350" t="s">
        <v>82</v>
      </c>
      <c r="D6" s="351"/>
      <c r="E6" s="351"/>
      <c r="F6" s="41"/>
      <c r="G6" s="42"/>
      <c r="H6" s="42"/>
      <c r="I6" s="42"/>
      <c r="J6" s="349" t="s">
        <v>4</v>
      </c>
      <c r="K6" s="349"/>
      <c r="L6" s="43"/>
      <c r="M6" s="44"/>
      <c r="N6" s="42" t="s">
        <v>5</v>
      </c>
      <c r="O6" s="42"/>
      <c r="P6" s="45"/>
      <c r="Q6" s="45" t="s">
        <v>6</v>
      </c>
      <c r="R6" s="42"/>
      <c r="S6" s="46"/>
    </row>
    <row r="7" spans="1:22" s="55" customFormat="1" ht="39.75" customHeight="1" thickTop="1" x14ac:dyDescent="0.2">
      <c r="A7" s="352" t="s">
        <v>7</v>
      </c>
      <c r="B7" s="353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5" t="s">
        <v>8</v>
      </c>
      <c r="N7" s="355"/>
      <c r="O7" s="356"/>
      <c r="P7" s="356"/>
      <c r="Q7" s="356"/>
      <c r="R7" s="356"/>
      <c r="S7" s="357"/>
      <c r="T7" s="1"/>
      <c r="U7" s="1"/>
      <c r="V7" s="1"/>
    </row>
    <row r="8" spans="1:22" s="55" customFormat="1" ht="35.1" customHeight="1" thickBot="1" x14ac:dyDescent="0.2">
      <c r="A8" s="358" t="s">
        <v>9</v>
      </c>
      <c r="B8" s="359"/>
      <c r="C8" s="360" t="s">
        <v>130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1"/>
      <c r="T8" s="1"/>
      <c r="U8" s="1"/>
      <c r="V8" s="1"/>
    </row>
    <row r="9" spans="1:22" s="55" customFormat="1" ht="21.75" customHeight="1" thickTop="1" x14ac:dyDescent="0.15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9"/>
      <c r="L9" s="259"/>
      <c r="M9" s="259"/>
      <c r="N9" s="259"/>
      <c r="O9" s="259"/>
      <c r="P9" s="259"/>
      <c r="Q9" s="259"/>
      <c r="R9" s="259"/>
      <c r="S9" s="270"/>
      <c r="T9" s="256"/>
      <c r="U9" s="1"/>
      <c r="V9" s="1"/>
    </row>
    <row r="10" spans="1:22" s="55" customFormat="1" ht="30.75" customHeight="1" thickBot="1" x14ac:dyDescent="0.2">
      <c r="A10" s="337" t="s">
        <v>230</v>
      </c>
      <c r="B10" s="362"/>
      <c r="C10" s="362"/>
      <c r="D10" s="362"/>
      <c r="E10" s="362"/>
      <c r="I10" s="59"/>
      <c r="J10" s="19"/>
      <c r="K10" s="338"/>
      <c r="L10" s="338"/>
      <c r="M10" s="338"/>
      <c r="N10" s="338"/>
      <c r="O10" s="338"/>
      <c r="P10" s="338"/>
      <c r="Q10" s="338"/>
      <c r="R10" s="338"/>
      <c r="S10" s="338"/>
      <c r="T10" s="256"/>
      <c r="U10" s="1"/>
      <c r="V10" s="1"/>
    </row>
    <row r="11" spans="1:22" s="55" customFormat="1" ht="23.25" customHeight="1" thickTop="1" thickBot="1" x14ac:dyDescent="0.2">
      <c r="A11" s="363" t="s">
        <v>124</v>
      </c>
      <c r="B11" s="364"/>
      <c r="C11" s="364"/>
      <c r="D11" s="364"/>
      <c r="E11" s="277" t="s">
        <v>27</v>
      </c>
      <c r="F11" s="365" t="s">
        <v>74</v>
      </c>
      <c r="G11" s="365"/>
      <c r="H11" s="365" t="s">
        <v>13</v>
      </c>
      <c r="I11" s="366"/>
      <c r="J11" s="22"/>
      <c r="K11" s="367" t="s">
        <v>124</v>
      </c>
      <c r="L11" s="368"/>
      <c r="M11" s="368"/>
      <c r="N11" s="369"/>
      <c r="O11" s="61" t="s">
        <v>27</v>
      </c>
      <c r="P11" s="365" t="s">
        <v>74</v>
      </c>
      <c r="Q11" s="365"/>
      <c r="R11" s="365" t="s">
        <v>13</v>
      </c>
      <c r="S11" s="383"/>
      <c r="T11" s="256"/>
      <c r="U11" s="1"/>
      <c r="V11" s="1"/>
    </row>
    <row r="12" spans="1:22" s="55" customFormat="1" ht="23.25" customHeight="1" thickTop="1" x14ac:dyDescent="0.15">
      <c r="A12" s="384" t="s">
        <v>122</v>
      </c>
      <c r="B12" s="385"/>
      <c r="C12" s="385"/>
      <c r="D12" s="385"/>
      <c r="E12" s="78">
        <v>300</v>
      </c>
      <c r="F12" s="386"/>
      <c r="G12" s="387"/>
      <c r="H12" s="388" t="s">
        <v>23</v>
      </c>
      <c r="I12" s="389"/>
      <c r="J12" s="19"/>
      <c r="K12" s="390" t="s">
        <v>253</v>
      </c>
      <c r="L12" s="385"/>
      <c r="M12" s="385"/>
      <c r="N12" s="391"/>
      <c r="O12" s="81">
        <v>2000</v>
      </c>
      <c r="P12" s="388"/>
      <c r="Q12" s="388"/>
      <c r="R12" s="388" t="s">
        <v>23</v>
      </c>
      <c r="S12" s="392"/>
      <c r="T12" s="256" t="s">
        <v>225</v>
      </c>
      <c r="U12" s="1"/>
      <c r="V12" s="1"/>
    </row>
    <row r="13" spans="1:22" s="55" customFormat="1" ht="30" customHeight="1" x14ac:dyDescent="0.15">
      <c r="A13" s="370" t="s">
        <v>123</v>
      </c>
      <c r="B13" s="371"/>
      <c r="C13" s="371"/>
      <c r="D13" s="372"/>
      <c r="E13" s="76">
        <v>150</v>
      </c>
      <c r="F13" s="373"/>
      <c r="G13" s="374"/>
      <c r="H13" s="375" t="s">
        <v>23</v>
      </c>
      <c r="I13" s="376"/>
      <c r="J13" s="19"/>
      <c r="K13" s="377" t="s">
        <v>254</v>
      </c>
      <c r="L13" s="371"/>
      <c r="M13" s="371"/>
      <c r="N13" s="372"/>
      <c r="O13" s="76">
        <v>1000</v>
      </c>
      <c r="P13" s="375"/>
      <c r="Q13" s="375"/>
      <c r="R13" s="375" t="s">
        <v>23</v>
      </c>
      <c r="S13" s="378"/>
      <c r="T13" s="256" t="s">
        <v>226</v>
      </c>
      <c r="U13" s="1"/>
      <c r="V13" s="1"/>
    </row>
    <row r="14" spans="1:22" s="55" customFormat="1" ht="30" customHeight="1" x14ac:dyDescent="0.15">
      <c r="A14" s="370" t="s">
        <v>31</v>
      </c>
      <c r="B14" s="371"/>
      <c r="C14" s="371"/>
      <c r="D14" s="372"/>
      <c r="E14" s="76">
        <v>150</v>
      </c>
      <c r="F14" s="373"/>
      <c r="G14" s="374"/>
      <c r="H14" s="375" t="s">
        <v>23</v>
      </c>
      <c r="I14" s="376"/>
      <c r="J14" s="19"/>
      <c r="K14" s="377" t="s">
        <v>255</v>
      </c>
      <c r="L14" s="371"/>
      <c r="M14" s="371"/>
      <c r="N14" s="372"/>
      <c r="O14" s="76">
        <v>1000</v>
      </c>
      <c r="P14" s="375"/>
      <c r="Q14" s="375"/>
      <c r="R14" s="375" t="s">
        <v>23</v>
      </c>
      <c r="S14" s="378"/>
      <c r="T14" s="256" t="s">
        <v>227</v>
      </c>
      <c r="U14" s="1"/>
      <c r="V14" s="1"/>
    </row>
    <row r="15" spans="1:22" s="55" customFormat="1" ht="30" customHeight="1" x14ac:dyDescent="0.15">
      <c r="A15" s="370" t="s">
        <v>33</v>
      </c>
      <c r="B15" s="371"/>
      <c r="C15" s="371"/>
      <c r="D15" s="372"/>
      <c r="E15" s="76">
        <v>150</v>
      </c>
      <c r="F15" s="373"/>
      <c r="G15" s="374"/>
      <c r="H15" s="375" t="s">
        <v>23</v>
      </c>
      <c r="I15" s="376"/>
      <c r="J15" s="19"/>
      <c r="K15" s="377" t="s">
        <v>256</v>
      </c>
      <c r="L15" s="371"/>
      <c r="M15" s="371"/>
      <c r="N15" s="372"/>
      <c r="O15" s="76">
        <v>1000</v>
      </c>
      <c r="P15" s="375"/>
      <c r="Q15" s="375"/>
      <c r="R15" s="375" t="s">
        <v>23</v>
      </c>
      <c r="S15" s="378"/>
      <c r="T15" s="256" t="s">
        <v>228</v>
      </c>
      <c r="U15" s="1"/>
      <c r="V15" s="1"/>
    </row>
    <row r="16" spans="1:22" s="55" customFormat="1" ht="30" customHeight="1" x14ac:dyDescent="0.15">
      <c r="A16" s="370" t="s">
        <v>35</v>
      </c>
      <c r="B16" s="371"/>
      <c r="C16" s="371"/>
      <c r="D16" s="371"/>
      <c r="E16" s="265">
        <v>300</v>
      </c>
      <c r="F16" s="373"/>
      <c r="G16" s="374"/>
      <c r="H16" s="375" t="s">
        <v>23</v>
      </c>
      <c r="I16" s="376"/>
      <c r="J16" s="19"/>
      <c r="K16" s="377" t="s">
        <v>257</v>
      </c>
      <c r="L16" s="371"/>
      <c r="M16" s="371"/>
      <c r="N16" s="372"/>
      <c r="O16" s="76">
        <v>1000</v>
      </c>
      <c r="P16" s="375"/>
      <c r="Q16" s="375"/>
      <c r="R16" s="375" t="s">
        <v>23</v>
      </c>
      <c r="S16" s="378"/>
      <c r="U16" s="1"/>
      <c r="V16" s="1"/>
    </row>
    <row r="17" spans="1:26" s="55" customFormat="1" ht="30" customHeight="1" x14ac:dyDescent="0.15">
      <c r="A17" s="370" t="s">
        <v>77</v>
      </c>
      <c r="B17" s="371"/>
      <c r="C17" s="371"/>
      <c r="D17" s="372"/>
      <c r="E17" s="76">
        <v>750</v>
      </c>
      <c r="F17" s="373"/>
      <c r="G17" s="374"/>
      <c r="H17" s="375" t="s">
        <v>23</v>
      </c>
      <c r="I17" s="376"/>
      <c r="J17" s="19"/>
      <c r="K17" s="377" t="s">
        <v>258</v>
      </c>
      <c r="L17" s="371"/>
      <c r="M17" s="371"/>
      <c r="N17" s="372"/>
      <c r="O17" s="76">
        <v>1000</v>
      </c>
      <c r="P17" s="375"/>
      <c r="Q17" s="375"/>
      <c r="R17" s="375" t="s">
        <v>23</v>
      </c>
      <c r="S17" s="378"/>
      <c r="T17" s="1"/>
      <c r="U17" s="1"/>
      <c r="V17" s="1"/>
    </row>
    <row r="18" spans="1:26" s="55" customFormat="1" ht="30.75" customHeight="1" x14ac:dyDescent="0.15">
      <c r="A18" s="370" t="s">
        <v>38</v>
      </c>
      <c r="B18" s="371"/>
      <c r="C18" s="371"/>
      <c r="D18" s="371"/>
      <c r="E18" s="265">
        <v>700</v>
      </c>
      <c r="F18" s="373"/>
      <c r="G18" s="374"/>
      <c r="H18" s="375" t="s">
        <v>23</v>
      </c>
      <c r="I18" s="376"/>
      <c r="J18" s="19"/>
      <c r="K18" s="377" t="s">
        <v>259</v>
      </c>
      <c r="L18" s="371"/>
      <c r="M18" s="371"/>
      <c r="N18" s="372"/>
      <c r="O18" s="76">
        <v>1000</v>
      </c>
      <c r="P18" s="375"/>
      <c r="Q18" s="375"/>
      <c r="R18" s="375" t="s">
        <v>23</v>
      </c>
      <c r="S18" s="378"/>
      <c r="T18" s="1"/>
      <c r="U18" s="1"/>
      <c r="V18" s="1"/>
    </row>
    <row r="19" spans="1:26" s="55" customFormat="1" ht="30" customHeight="1" x14ac:dyDescent="0.15">
      <c r="A19" s="370" t="s">
        <v>39</v>
      </c>
      <c r="B19" s="371"/>
      <c r="C19" s="371"/>
      <c r="D19" s="371"/>
      <c r="E19" s="265">
        <v>700</v>
      </c>
      <c r="F19" s="373"/>
      <c r="G19" s="374"/>
      <c r="H19" s="375" t="s">
        <v>23</v>
      </c>
      <c r="I19" s="376"/>
      <c r="J19" s="19"/>
      <c r="K19" s="377" t="s">
        <v>260</v>
      </c>
      <c r="L19" s="371"/>
      <c r="M19" s="371"/>
      <c r="N19" s="372"/>
      <c r="O19" s="76">
        <v>1000</v>
      </c>
      <c r="P19" s="375"/>
      <c r="Q19" s="375"/>
      <c r="R19" s="375" t="s">
        <v>23</v>
      </c>
      <c r="S19" s="378"/>
      <c r="T19" s="1"/>
      <c r="U19" s="1"/>
      <c r="V19" s="1"/>
    </row>
    <row r="20" spans="1:26" s="55" customFormat="1" ht="30" customHeight="1" x14ac:dyDescent="0.15">
      <c r="A20" s="370" t="s">
        <v>78</v>
      </c>
      <c r="B20" s="371"/>
      <c r="C20" s="371"/>
      <c r="D20" s="372"/>
      <c r="E20" s="76">
        <v>250</v>
      </c>
      <c r="F20" s="373"/>
      <c r="G20" s="374"/>
      <c r="H20" s="375" t="s">
        <v>23</v>
      </c>
      <c r="I20" s="376"/>
      <c r="J20" s="19"/>
      <c r="K20" s="377" t="s">
        <v>261</v>
      </c>
      <c r="L20" s="371"/>
      <c r="M20" s="371"/>
      <c r="N20" s="372"/>
      <c r="O20" s="76">
        <v>1000</v>
      </c>
      <c r="P20" s="375"/>
      <c r="Q20" s="375"/>
      <c r="R20" s="375" t="s">
        <v>23</v>
      </c>
      <c r="S20" s="378"/>
      <c r="T20" s="1"/>
      <c r="U20" s="1"/>
      <c r="V20" s="1"/>
    </row>
    <row r="21" spans="1:26" s="55" customFormat="1" ht="30" customHeight="1" x14ac:dyDescent="0.15">
      <c r="A21" s="370" t="s">
        <v>79</v>
      </c>
      <c r="B21" s="371"/>
      <c r="C21" s="371"/>
      <c r="D21" s="372"/>
      <c r="E21" s="76">
        <v>250</v>
      </c>
      <c r="F21" s="373"/>
      <c r="G21" s="374"/>
      <c r="H21" s="375" t="s">
        <v>23</v>
      </c>
      <c r="I21" s="376"/>
      <c r="J21" s="19"/>
      <c r="K21" s="377" t="s">
        <v>262</v>
      </c>
      <c r="L21" s="371"/>
      <c r="M21" s="371"/>
      <c r="N21" s="372"/>
      <c r="O21" s="76">
        <v>1000</v>
      </c>
      <c r="P21" s="375"/>
      <c r="Q21" s="375"/>
      <c r="R21" s="375" t="s">
        <v>23</v>
      </c>
      <c r="S21" s="378"/>
      <c r="T21" s="1"/>
      <c r="U21" s="1"/>
      <c r="V21" s="1"/>
    </row>
    <row r="22" spans="1:26" s="55" customFormat="1" ht="30" customHeight="1" x14ac:dyDescent="0.15">
      <c r="A22" s="370" t="s">
        <v>80</v>
      </c>
      <c r="B22" s="371"/>
      <c r="C22" s="371"/>
      <c r="D22" s="371"/>
      <c r="E22" s="265">
        <v>550</v>
      </c>
      <c r="F22" s="373"/>
      <c r="G22" s="374"/>
      <c r="H22" s="375" t="s">
        <v>23</v>
      </c>
      <c r="I22" s="376"/>
      <c r="J22" s="19"/>
      <c r="K22" s="377" t="s">
        <v>263</v>
      </c>
      <c r="L22" s="371"/>
      <c r="M22" s="371"/>
      <c r="N22" s="372"/>
      <c r="O22" s="76">
        <v>1000</v>
      </c>
      <c r="P22" s="375"/>
      <c r="Q22" s="375"/>
      <c r="R22" s="375" t="s">
        <v>23</v>
      </c>
      <c r="S22" s="378"/>
      <c r="T22" s="1"/>
      <c r="U22" s="1"/>
      <c r="V22" s="1"/>
    </row>
    <row r="23" spans="1:26" s="55" customFormat="1" ht="30" customHeight="1" x14ac:dyDescent="0.15">
      <c r="A23" s="370" t="s">
        <v>45</v>
      </c>
      <c r="B23" s="371"/>
      <c r="C23" s="371"/>
      <c r="D23" s="371"/>
      <c r="E23" s="265">
        <v>20</v>
      </c>
      <c r="F23" s="373"/>
      <c r="G23" s="374"/>
      <c r="H23" s="375" t="s">
        <v>23</v>
      </c>
      <c r="I23" s="376"/>
      <c r="J23" s="19"/>
      <c r="K23" s="377" t="s">
        <v>264</v>
      </c>
      <c r="L23" s="371"/>
      <c r="M23" s="371"/>
      <c r="N23" s="372"/>
      <c r="O23" s="76">
        <v>1000</v>
      </c>
      <c r="P23" s="375"/>
      <c r="Q23" s="375"/>
      <c r="R23" s="375" t="s">
        <v>23</v>
      </c>
      <c r="S23" s="378"/>
      <c r="T23" s="1"/>
      <c r="U23" s="346"/>
      <c r="V23" s="346"/>
      <c r="W23" s="346"/>
      <c r="X23" s="346"/>
      <c r="Y23" s="18"/>
      <c r="Z23" s="56"/>
    </row>
    <row r="24" spans="1:26" s="55" customFormat="1" ht="30" customHeight="1" x14ac:dyDescent="0.15">
      <c r="A24" s="370" t="s">
        <v>47</v>
      </c>
      <c r="B24" s="371"/>
      <c r="C24" s="371"/>
      <c r="D24" s="371"/>
      <c r="E24" s="265">
        <v>10</v>
      </c>
      <c r="F24" s="373"/>
      <c r="G24" s="374"/>
      <c r="H24" s="375" t="s">
        <v>23</v>
      </c>
      <c r="I24" s="376"/>
      <c r="J24" s="19"/>
      <c r="K24" s="377" t="s">
        <v>265</v>
      </c>
      <c r="L24" s="371"/>
      <c r="M24" s="371"/>
      <c r="N24" s="372"/>
      <c r="O24" s="76">
        <v>1000</v>
      </c>
      <c r="P24" s="375"/>
      <c r="Q24" s="375"/>
      <c r="R24" s="375" t="s">
        <v>23</v>
      </c>
      <c r="S24" s="378"/>
      <c r="T24" s="1"/>
      <c r="U24" s="346"/>
      <c r="V24" s="346"/>
      <c r="W24" s="346"/>
      <c r="X24" s="346"/>
      <c r="Y24" s="18"/>
      <c r="Z24" s="56"/>
    </row>
    <row r="25" spans="1:26" s="55" customFormat="1" ht="30" customHeight="1" x14ac:dyDescent="0.15">
      <c r="A25" s="370" t="s">
        <v>49</v>
      </c>
      <c r="B25" s="371"/>
      <c r="C25" s="371"/>
      <c r="D25" s="372"/>
      <c r="E25" s="76">
        <v>500</v>
      </c>
      <c r="F25" s="393"/>
      <c r="G25" s="373"/>
      <c r="H25" s="394" t="s">
        <v>23</v>
      </c>
      <c r="I25" s="395"/>
      <c r="J25" s="19"/>
      <c r="K25" s="377" t="s">
        <v>266</v>
      </c>
      <c r="L25" s="371"/>
      <c r="M25" s="371"/>
      <c r="N25" s="372"/>
      <c r="O25" s="76">
        <v>500</v>
      </c>
      <c r="P25" s="394"/>
      <c r="Q25" s="396"/>
      <c r="R25" s="394" t="s">
        <v>23</v>
      </c>
      <c r="S25" s="397"/>
      <c r="T25" s="1"/>
      <c r="U25" s="56"/>
      <c r="V25" s="19"/>
      <c r="W25" s="56"/>
      <c r="X25" s="56"/>
      <c r="Y25" s="56"/>
      <c r="Z25" s="56"/>
    </row>
    <row r="26" spans="1:26" s="55" customFormat="1" ht="30" customHeight="1" x14ac:dyDescent="0.15">
      <c r="A26" s="370" t="s">
        <v>51</v>
      </c>
      <c r="B26" s="371"/>
      <c r="C26" s="371"/>
      <c r="D26" s="371"/>
      <c r="E26" s="265">
        <v>2000</v>
      </c>
      <c r="F26" s="393"/>
      <c r="G26" s="373"/>
      <c r="H26" s="394" t="s">
        <v>23</v>
      </c>
      <c r="I26" s="395"/>
      <c r="J26" s="19"/>
      <c r="K26" s="403" t="s">
        <v>267</v>
      </c>
      <c r="L26" s="404"/>
      <c r="M26" s="404"/>
      <c r="N26" s="405"/>
      <c r="O26" s="77">
        <v>500</v>
      </c>
      <c r="P26" s="406"/>
      <c r="Q26" s="407"/>
      <c r="R26" s="406" t="s">
        <v>23</v>
      </c>
      <c r="S26" s="408"/>
      <c r="T26" s="1"/>
      <c r="V26" s="1"/>
    </row>
    <row r="27" spans="1:26" s="55" customFormat="1" ht="30" customHeight="1" x14ac:dyDescent="0.15">
      <c r="A27" s="370" t="s">
        <v>247</v>
      </c>
      <c r="B27" s="371"/>
      <c r="C27" s="371"/>
      <c r="D27" s="372"/>
      <c r="E27" s="76">
        <v>500</v>
      </c>
      <c r="F27" s="373"/>
      <c r="G27" s="374"/>
      <c r="H27" s="375" t="s">
        <v>23</v>
      </c>
      <c r="I27" s="376"/>
      <c r="J27" s="19"/>
      <c r="K27" s="398" t="s">
        <v>29</v>
      </c>
      <c r="L27" s="399"/>
      <c r="M27" s="399"/>
      <c r="N27" s="400"/>
      <c r="O27" s="62">
        <v>10</v>
      </c>
      <c r="P27" s="401"/>
      <c r="Q27" s="401"/>
      <c r="R27" s="401" t="s">
        <v>23</v>
      </c>
      <c r="S27" s="402"/>
      <c r="T27" s="1"/>
      <c r="V27" s="1"/>
    </row>
    <row r="28" spans="1:26" s="55" customFormat="1" ht="30" customHeight="1" x14ac:dyDescent="0.15">
      <c r="A28" s="419" t="s">
        <v>246</v>
      </c>
      <c r="B28" s="420"/>
      <c r="C28" s="420"/>
      <c r="D28" s="421"/>
      <c r="E28" s="264">
        <v>300</v>
      </c>
      <c r="F28" s="422"/>
      <c r="G28" s="423"/>
      <c r="H28" s="417" t="s">
        <v>23</v>
      </c>
      <c r="I28" s="424"/>
      <c r="J28" s="19"/>
      <c r="K28" s="425" t="s">
        <v>30</v>
      </c>
      <c r="L28" s="426"/>
      <c r="M28" s="426"/>
      <c r="N28" s="427"/>
      <c r="O28" s="63">
        <v>50</v>
      </c>
      <c r="P28" s="375"/>
      <c r="Q28" s="375"/>
      <c r="R28" s="375" t="s">
        <v>23</v>
      </c>
      <c r="S28" s="378"/>
      <c r="T28" s="1"/>
      <c r="V28" s="1"/>
    </row>
    <row r="29" spans="1:26" s="55" customFormat="1" ht="30" customHeight="1" thickBot="1" x14ac:dyDescent="0.2">
      <c r="A29" s="409" t="s">
        <v>250</v>
      </c>
      <c r="B29" s="410"/>
      <c r="C29" s="410"/>
      <c r="D29" s="410"/>
      <c r="E29" s="263">
        <v>650</v>
      </c>
      <c r="F29" s="411"/>
      <c r="G29" s="411"/>
      <c r="H29" s="411" t="s">
        <v>23</v>
      </c>
      <c r="I29" s="412"/>
      <c r="J29" s="19"/>
      <c r="K29" s="413" t="s">
        <v>32</v>
      </c>
      <c r="L29" s="414"/>
      <c r="M29" s="414"/>
      <c r="N29" s="415"/>
      <c r="O29" s="170">
        <v>80</v>
      </c>
      <c r="P29" s="416"/>
      <c r="Q29" s="416"/>
      <c r="R29" s="417" t="s">
        <v>23</v>
      </c>
      <c r="S29" s="418"/>
      <c r="T29" s="1"/>
      <c r="V29" s="1"/>
    </row>
    <row r="30" spans="1:26" s="55" customFormat="1" ht="30" customHeight="1" thickBot="1" x14ac:dyDescent="0.2">
      <c r="A30" s="334" t="s">
        <v>251</v>
      </c>
      <c r="B30" s="335"/>
      <c r="C30" s="335"/>
      <c r="D30" s="335"/>
      <c r="E30" s="335"/>
      <c r="F30" s="335"/>
      <c r="G30" s="335"/>
      <c r="H30" s="335"/>
      <c r="I30" s="335"/>
      <c r="J30" s="304"/>
      <c r="K30" s="515" t="s">
        <v>252</v>
      </c>
      <c r="L30" s="515"/>
      <c r="M30" s="515"/>
      <c r="N30" s="515"/>
      <c r="O30" s="515"/>
      <c r="P30" s="515"/>
      <c r="Q30" s="515"/>
      <c r="R30" s="515"/>
      <c r="S30" s="515"/>
      <c r="T30" s="1"/>
      <c r="U30" s="1"/>
      <c r="V30" s="1"/>
    </row>
    <row r="31" spans="1:26" s="55" customFormat="1" ht="30" customHeight="1" thickBot="1" x14ac:dyDescent="0.2">
      <c r="A31" s="363" t="s">
        <v>40</v>
      </c>
      <c r="B31" s="364"/>
      <c r="C31" s="364"/>
      <c r="D31" s="434"/>
      <c r="E31" s="258" t="s">
        <v>27</v>
      </c>
      <c r="F31" s="435" t="s">
        <v>41</v>
      </c>
      <c r="G31" s="435"/>
      <c r="H31" s="435" t="s">
        <v>13</v>
      </c>
      <c r="I31" s="436"/>
      <c r="J31" s="64"/>
      <c r="K31" s="437" t="s">
        <v>40</v>
      </c>
      <c r="L31" s="364"/>
      <c r="M31" s="364"/>
      <c r="N31" s="438"/>
      <c r="O31" s="258" t="s">
        <v>27</v>
      </c>
      <c r="P31" s="435" t="s">
        <v>41</v>
      </c>
      <c r="Q31" s="435"/>
      <c r="R31" s="435" t="s">
        <v>13</v>
      </c>
      <c r="S31" s="439"/>
      <c r="T31" s="1"/>
      <c r="U31" s="1"/>
      <c r="V31" s="1"/>
    </row>
    <row r="32" spans="1:26" s="55" customFormat="1" ht="30" customHeight="1" thickTop="1" x14ac:dyDescent="0.15">
      <c r="A32" s="428" t="s">
        <v>42</v>
      </c>
      <c r="B32" s="429"/>
      <c r="C32" s="429"/>
      <c r="D32" s="430"/>
      <c r="E32" s="81">
        <v>4000</v>
      </c>
      <c r="F32" s="387" t="s">
        <v>21</v>
      </c>
      <c r="G32" s="387"/>
      <c r="H32" s="388" t="s">
        <v>23</v>
      </c>
      <c r="I32" s="389"/>
      <c r="J32" s="19"/>
      <c r="K32" s="431" t="s">
        <v>125</v>
      </c>
      <c r="L32" s="432"/>
      <c r="M32" s="432"/>
      <c r="N32" s="433"/>
      <c r="O32" s="81">
        <v>3000</v>
      </c>
      <c r="P32" s="374" t="s">
        <v>21</v>
      </c>
      <c r="Q32" s="374"/>
      <c r="R32" s="375" t="s">
        <v>23</v>
      </c>
      <c r="S32" s="378"/>
      <c r="T32" s="1"/>
      <c r="U32" s="1"/>
      <c r="V32" s="1"/>
    </row>
    <row r="33" spans="1:22" s="55" customFormat="1" ht="30" customHeight="1" x14ac:dyDescent="0.15">
      <c r="A33" s="440" t="s">
        <v>43</v>
      </c>
      <c r="B33" s="432"/>
      <c r="C33" s="432"/>
      <c r="D33" s="441"/>
      <c r="E33" s="81">
        <v>10000</v>
      </c>
      <c r="F33" s="374" t="s">
        <v>21</v>
      </c>
      <c r="G33" s="374"/>
      <c r="H33" s="375" t="s">
        <v>23</v>
      </c>
      <c r="I33" s="376"/>
      <c r="J33" s="19"/>
      <c r="K33" s="442" t="s">
        <v>126</v>
      </c>
      <c r="L33" s="443"/>
      <c r="M33" s="443"/>
      <c r="N33" s="444"/>
      <c r="O33" s="81">
        <v>3000</v>
      </c>
      <c r="P33" s="374" t="s">
        <v>21</v>
      </c>
      <c r="Q33" s="374"/>
      <c r="R33" s="375" t="s">
        <v>23</v>
      </c>
      <c r="S33" s="378"/>
      <c r="T33" s="1"/>
      <c r="U33" s="1"/>
      <c r="V33" s="1"/>
    </row>
    <row r="34" spans="1:22" s="55" customFormat="1" ht="30" customHeight="1" x14ac:dyDescent="0.15">
      <c r="A34" s="440" t="s">
        <v>44</v>
      </c>
      <c r="B34" s="432"/>
      <c r="C34" s="432"/>
      <c r="D34" s="441"/>
      <c r="E34" s="81">
        <v>11000</v>
      </c>
      <c r="F34" s="374" t="s">
        <v>21</v>
      </c>
      <c r="G34" s="374"/>
      <c r="H34" s="375" t="s">
        <v>23</v>
      </c>
      <c r="I34" s="376"/>
      <c r="J34" s="19"/>
      <c r="K34" s="431" t="s">
        <v>223</v>
      </c>
      <c r="L34" s="432"/>
      <c r="M34" s="432"/>
      <c r="N34" s="433"/>
      <c r="O34" s="81">
        <v>3000</v>
      </c>
      <c r="P34" s="374" t="s">
        <v>21</v>
      </c>
      <c r="Q34" s="374"/>
      <c r="R34" s="375" t="s">
        <v>23</v>
      </c>
      <c r="S34" s="378"/>
      <c r="T34" s="1"/>
      <c r="U34" s="1"/>
      <c r="V34" s="1"/>
    </row>
    <row r="35" spans="1:22" s="55" customFormat="1" ht="30" customHeight="1" x14ac:dyDescent="0.15">
      <c r="A35" s="440" t="s">
        <v>46</v>
      </c>
      <c r="B35" s="432"/>
      <c r="C35" s="432"/>
      <c r="D35" s="441"/>
      <c r="E35" s="81">
        <v>6000</v>
      </c>
      <c r="F35" s="374" t="s">
        <v>21</v>
      </c>
      <c r="G35" s="374"/>
      <c r="H35" s="375" t="s">
        <v>23</v>
      </c>
      <c r="I35" s="376"/>
      <c r="J35" s="19"/>
      <c r="K35" s="445" t="s">
        <v>224</v>
      </c>
      <c r="L35" s="446"/>
      <c r="M35" s="446"/>
      <c r="N35" s="447"/>
      <c r="O35" s="81">
        <v>3000</v>
      </c>
      <c r="P35" s="374" t="s">
        <v>21</v>
      </c>
      <c r="Q35" s="374"/>
      <c r="R35" s="375" t="s">
        <v>23</v>
      </c>
      <c r="S35" s="378"/>
      <c r="T35" s="1"/>
      <c r="U35" s="1"/>
      <c r="V35" s="1"/>
    </row>
    <row r="36" spans="1:22" s="55" customFormat="1" ht="30" customHeight="1" x14ac:dyDescent="0.15">
      <c r="A36" s="440" t="s">
        <v>48</v>
      </c>
      <c r="B36" s="432"/>
      <c r="C36" s="432"/>
      <c r="D36" s="441"/>
      <c r="E36" s="81">
        <v>7000</v>
      </c>
      <c r="F36" s="374" t="s">
        <v>21</v>
      </c>
      <c r="G36" s="374"/>
      <c r="H36" s="375" t="s">
        <v>23</v>
      </c>
      <c r="I36" s="376"/>
      <c r="J36" s="19"/>
      <c r="K36" s="431" t="s">
        <v>127</v>
      </c>
      <c r="L36" s="432"/>
      <c r="M36" s="432"/>
      <c r="N36" s="433"/>
      <c r="O36" s="81">
        <v>3000</v>
      </c>
      <c r="P36" s="374" t="s">
        <v>21</v>
      </c>
      <c r="Q36" s="374"/>
      <c r="R36" s="375" t="s">
        <v>23</v>
      </c>
      <c r="S36" s="378"/>
      <c r="T36" s="1"/>
      <c r="U36" s="1"/>
      <c r="V36" s="1"/>
    </row>
    <row r="37" spans="1:22" s="55" customFormat="1" ht="30" customHeight="1" x14ac:dyDescent="0.15">
      <c r="A37" s="440" t="s">
        <v>75</v>
      </c>
      <c r="B37" s="432"/>
      <c r="C37" s="432"/>
      <c r="D37" s="441"/>
      <c r="E37" s="81">
        <v>4000</v>
      </c>
      <c r="F37" s="374" t="s">
        <v>21</v>
      </c>
      <c r="G37" s="374"/>
      <c r="H37" s="375" t="s">
        <v>23</v>
      </c>
      <c r="I37" s="376"/>
      <c r="J37" s="19"/>
      <c r="K37" s="461" t="s">
        <v>128</v>
      </c>
      <c r="L37" s="462"/>
      <c r="M37" s="462"/>
      <c r="N37" s="463"/>
      <c r="O37" s="81">
        <v>3000</v>
      </c>
      <c r="P37" s="464" t="s">
        <v>21</v>
      </c>
      <c r="Q37" s="422"/>
      <c r="R37" s="406" t="s">
        <v>23</v>
      </c>
      <c r="S37" s="408"/>
      <c r="T37" s="1"/>
      <c r="U37" s="1"/>
      <c r="V37" s="1"/>
    </row>
    <row r="38" spans="1:22" s="55" customFormat="1" ht="30" customHeight="1" thickBot="1" x14ac:dyDescent="0.2">
      <c r="A38" s="448" t="s">
        <v>76</v>
      </c>
      <c r="B38" s="449"/>
      <c r="C38" s="449"/>
      <c r="D38" s="450"/>
      <c r="E38" s="82">
        <v>6000</v>
      </c>
      <c r="F38" s="451" t="s">
        <v>21</v>
      </c>
      <c r="G38" s="451"/>
      <c r="H38" s="452" t="s">
        <v>23</v>
      </c>
      <c r="I38" s="453"/>
      <c r="J38" s="20"/>
      <c r="K38" s="454"/>
      <c r="L38" s="455"/>
      <c r="M38" s="455"/>
      <c r="N38" s="456"/>
      <c r="O38" s="65"/>
      <c r="P38" s="457"/>
      <c r="Q38" s="458"/>
      <c r="R38" s="459"/>
      <c r="S38" s="460"/>
      <c r="T38" s="1"/>
      <c r="U38" s="1"/>
      <c r="V38" s="1"/>
    </row>
    <row r="39" spans="1:22" s="55" customFormat="1" ht="16.5" customHeight="1" thickTop="1" thickBot="1" x14ac:dyDescent="0.2">
      <c r="A39" s="251"/>
      <c r="B39" s="251"/>
      <c r="C39" s="251"/>
      <c r="D39" s="251"/>
      <c r="E39" s="31"/>
      <c r="F39" s="274"/>
      <c r="G39" s="274"/>
      <c r="H39" s="275"/>
      <c r="I39" s="275"/>
      <c r="J39" s="19"/>
      <c r="K39" s="260"/>
      <c r="L39" s="260"/>
      <c r="M39" s="260"/>
      <c r="N39" s="260"/>
      <c r="O39" s="276"/>
      <c r="P39" s="274"/>
      <c r="Q39" s="274"/>
      <c r="R39" s="275"/>
      <c r="S39" s="275"/>
      <c r="T39" s="1"/>
      <c r="U39" s="1"/>
      <c r="V39" s="1"/>
    </row>
    <row r="40" spans="1:22" s="55" customFormat="1" ht="30" customHeight="1" thickTop="1" x14ac:dyDescent="0.15">
      <c r="A40" s="506" t="s">
        <v>249</v>
      </c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7"/>
      <c r="O40" s="485" t="s">
        <v>221</v>
      </c>
      <c r="P40" s="486"/>
      <c r="Q40" s="486"/>
      <c r="R40" s="486"/>
      <c r="S40" s="483" t="s">
        <v>220</v>
      </c>
      <c r="T40" s="1"/>
      <c r="U40" s="1"/>
      <c r="V40" s="1"/>
    </row>
    <row r="41" spans="1:22" s="55" customFormat="1" ht="30" customHeight="1" thickBot="1" x14ac:dyDescent="0.2">
      <c r="A41" s="251"/>
      <c r="B41" s="251"/>
      <c r="C41" s="251"/>
      <c r="D41" s="251"/>
      <c r="E41" s="31"/>
      <c r="F41" s="274"/>
      <c r="G41" s="274"/>
      <c r="H41" s="275"/>
      <c r="I41" s="275"/>
      <c r="J41" s="19"/>
      <c r="K41" s="260"/>
      <c r="L41" s="260"/>
      <c r="M41" s="260"/>
      <c r="N41" s="260"/>
      <c r="O41" s="487"/>
      <c r="P41" s="488"/>
      <c r="Q41" s="488"/>
      <c r="R41" s="488"/>
      <c r="S41" s="484"/>
      <c r="T41" s="1"/>
      <c r="U41" s="1"/>
      <c r="V41" s="1"/>
    </row>
    <row r="42" spans="1:22" s="55" customFormat="1" ht="30" customHeight="1" thickTop="1" thickBot="1" x14ac:dyDescent="0.2">
      <c r="A42" s="336" t="s">
        <v>232</v>
      </c>
      <c r="B42" s="336"/>
      <c r="C42" s="336"/>
      <c r="D42" s="278"/>
      <c r="E42" s="278"/>
      <c r="O42" s="283"/>
      <c r="T42" s="1"/>
      <c r="U42" s="1"/>
      <c r="V42" s="1"/>
    </row>
    <row r="43" spans="1:22" s="55" customFormat="1" ht="27" customHeight="1" thickTop="1" x14ac:dyDescent="0.15">
      <c r="A43" s="339" t="s">
        <v>235</v>
      </c>
      <c r="B43" s="340"/>
      <c r="C43" s="340"/>
      <c r="D43" s="340"/>
      <c r="E43" s="340"/>
      <c r="F43" s="531" t="s">
        <v>60</v>
      </c>
      <c r="G43" s="340" t="s">
        <v>234</v>
      </c>
      <c r="H43" s="340"/>
      <c r="I43" s="340"/>
      <c r="J43" s="340"/>
      <c r="K43" s="340"/>
      <c r="L43" s="286"/>
      <c r="M43" s="283"/>
      <c r="N43" s="283"/>
      <c r="O43" s="283"/>
      <c r="P43" s="283"/>
      <c r="Q43" s="283"/>
      <c r="R43" s="283"/>
      <c r="S43" s="284"/>
      <c r="T43" s="1"/>
      <c r="U43" s="1"/>
      <c r="V43" s="1"/>
    </row>
    <row r="44" spans="1:22" s="55" customFormat="1" ht="24" customHeight="1" x14ac:dyDescent="0.15">
      <c r="A44" s="341"/>
      <c r="B44" s="342"/>
      <c r="C44" s="342"/>
      <c r="D44" s="342"/>
      <c r="E44" s="342"/>
      <c r="F44" s="344"/>
      <c r="G44" s="342"/>
      <c r="H44" s="342"/>
      <c r="I44" s="342"/>
      <c r="J44" s="342"/>
      <c r="K44" s="342"/>
      <c r="L44" s="279"/>
      <c r="M44" s="56"/>
      <c r="N44" s="56"/>
      <c r="O44" s="56"/>
      <c r="P44" s="56"/>
      <c r="Q44" s="56"/>
      <c r="R44" s="56"/>
      <c r="S44" s="285"/>
    </row>
    <row r="45" spans="1:22" s="55" customFormat="1" ht="30" customHeight="1" x14ac:dyDescent="0.15">
      <c r="A45" s="343" t="s">
        <v>236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79" t="s">
        <v>22</v>
      </c>
      <c r="M45" s="379" t="s">
        <v>233</v>
      </c>
      <c r="N45" s="379"/>
      <c r="O45" s="379"/>
      <c r="P45" s="379"/>
      <c r="Q45" s="379"/>
      <c r="R45" s="379"/>
      <c r="S45" s="381" t="s">
        <v>216</v>
      </c>
    </row>
    <row r="46" spans="1:22" s="55" customFormat="1" ht="30" customHeight="1" thickBot="1" x14ac:dyDescent="0.2">
      <c r="A46" s="343"/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80"/>
      <c r="M46" s="380"/>
      <c r="N46" s="380"/>
      <c r="O46" s="380"/>
      <c r="P46" s="380"/>
      <c r="Q46" s="380"/>
      <c r="R46" s="380"/>
      <c r="S46" s="382"/>
    </row>
    <row r="47" spans="1:22" s="55" customFormat="1" ht="18.75" customHeight="1" thickTop="1" x14ac:dyDescent="0.15">
      <c r="A47" s="289"/>
      <c r="B47" s="266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</row>
    <row r="48" spans="1:22" s="55" customFormat="1" ht="30" customHeight="1" thickBot="1" x14ac:dyDescent="0.2">
      <c r="A48" s="337" t="s">
        <v>231</v>
      </c>
      <c r="B48" s="337"/>
      <c r="C48" s="337"/>
      <c r="D48" s="337"/>
      <c r="E48" s="337"/>
      <c r="F48" s="262"/>
      <c r="G48" s="261"/>
      <c r="H48" s="261"/>
      <c r="I48" s="261"/>
      <c r="J48" s="261"/>
      <c r="K48" s="261"/>
      <c r="L48" s="261"/>
      <c r="M48" s="262"/>
      <c r="N48" s="262"/>
      <c r="O48" s="20"/>
      <c r="P48" s="20"/>
      <c r="Q48" s="20"/>
      <c r="R48" s="20"/>
      <c r="S48" s="20"/>
    </row>
    <row r="49" spans="1:22" s="55" customFormat="1" ht="30" customHeight="1" thickTop="1" thickBot="1" x14ac:dyDescent="0.2">
      <c r="A49" s="516" t="s">
        <v>56</v>
      </c>
      <c r="B49" s="517"/>
      <c r="C49" s="517"/>
      <c r="D49" s="517"/>
      <c r="E49" s="517"/>
      <c r="F49" s="517"/>
      <c r="G49" s="517"/>
      <c r="H49" s="280" t="s">
        <v>28</v>
      </c>
      <c r="I49" s="518" t="s">
        <v>24</v>
      </c>
      <c r="J49" s="517"/>
      <c r="K49" s="517"/>
      <c r="L49" s="517"/>
      <c r="M49" s="517"/>
      <c r="N49" s="519"/>
      <c r="O49" s="22"/>
      <c r="P49" s="22"/>
      <c r="Q49" s="22"/>
      <c r="R49" s="22"/>
      <c r="S49" s="23"/>
    </row>
    <row r="50" spans="1:22" s="55" customFormat="1" ht="30.75" customHeight="1" thickTop="1" x14ac:dyDescent="0.2">
      <c r="A50" s="520"/>
      <c r="B50" s="521"/>
      <c r="C50" s="521"/>
      <c r="D50" s="521"/>
      <c r="E50" s="521"/>
      <c r="F50" s="521"/>
      <c r="G50" s="521"/>
      <c r="H50" s="281"/>
      <c r="I50" s="522" t="s">
        <v>57</v>
      </c>
      <c r="J50" s="523"/>
      <c r="K50" s="523"/>
      <c r="L50" s="523"/>
      <c r="M50" s="523"/>
      <c r="N50" s="524"/>
      <c r="O50" s="19"/>
      <c r="P50" s="19"/>
      <c r="Q50" s="19"/>
      <c r="R50" s="19"/>
      <c r="S50" s="21"/>
      <c r="T50" s="1"/>
      <c r="U50" s="1"/>
      <c r="V50" s="1"/>
    </row>
    <row r="51" spans="1:22" s="55" customFormat="1" ht="30.75" customHeight="1" x14ac:dyDescent="0.2">
      <c r="A51" s="535"/>
      <c r="B51" s="536"/>
      <c r="C51" s="536"/>
      <c r="D51" s="536"/>
      <c r="E51" s="536"/>
      <c r="F51" s="536"/>
      <c r="G51" s="537"/>
      <c r="H51" s="287"/>
      <c r="I51" s="532" t="s">
        <v>57</v>
      </c>
      <c r="J51" s="533"/>
      <c r="K51" s="533"/>
      <c r="L51" s="533"/>
      <c r="M51" s="533"/>
      <c r="N51" s="534"/>
      <c r="O51" s="19"/>
      <c r="P51" s="19"/>
      <c r="Q51" s="19"/>
      <c r="R51" s="19"/>
      <c r="S51" s="21"/>
      <c r="T51" s="1"/>
      <c r="U51" s="1"/>
      <c r="V51" s="1"/>
    </row>
    <row r="52" spans="1:22" s="55" customFormat="1" ht="30.75" customHeight="1" thickBot="1" x14ac:dyDescent="0.25">
      <c r="A52" s="525"/>
      <c r="B52" s="526"/>
      <c r="C52" s="526"/>
      <c r="D52" s="526"/>
      <c r="E52" s="526"/>
      <c r="F52" s="526"/>
      <c r="G52" s="527"/>
      <c r="H52" s="282"/>
      <c r="I52" s="528" t="s">
        <v>57</v>
      </c>
      <c r="J52" s="529"/>
      <c r="K52" s="529"/>
      <c r="L52" s="529"/>
      <c r="M52" s="529"/>
      <c r="N52" s="530"/>
      <c r="O52" s="20"/>
      <c r="P52" s="20"/>
      <c r="Q52" s="20"/>
      <c r="R52" s="20"/>
      <c r="S52" s="66"/>
      <c r="T52" s="56"/>
    </row>
    <row r="53" spans="1:22" s="55" customFormat="1" ht="28.5" customHeight="1" thickTop="1" thickBot="1" x14ac:dyDescent="0.2">
      <c r="A53" s="538" t="s">
        <v>229</v>
      </c>
      <c r="B53" s="538"/>
      <c r="C53" s="538"/>
      <c r="D53" s="538"/>
      <c r="E53" s="538"/>
      <c r="F53" s="288"/>
      <c r="G53" s="260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70"/>
    </row>
    <row r="54" spans="1:22" s="55" customFormat="1" ht="30" customHeight="1" thickTop="1" x14ac:dyDescent="0.15">
      <c r="A54" s="539" t="s">
        <v>84</v>
      </c>
      <c r="B54" s="540"/>
      <c r="C54" s="540"/>
      <c r="D54" s="543" t="s">
        <v>120</v>
      </c>
      <c r="E54" s="544"/>
      <c r="F54" s="545"/>
      <c r="G54" s="545"/>
      <c r="H54" s="545"/>
      <c r="I54" s="545"/>
      <c r="J54" s="545"/>
      <c r="K54" s="546"/>
      <c r="L54" s="550" t="s">
        <v>121</v>
      </c>
      <c r="M54" s="545"/>
      <c r="N54" s="545"/>
      <c r="O54" s="545"/>
      <c r="P54" s="545"/>
      <c r="Q54" s="545"/>
      <c r="R54" s="545"/>
      <c r="S54" s="551"/>
    </row>
    <row r="55" spans="1:22" s="55" customFormat="1" ht="30" customHeight="1" thickBot="1" x14ac:dyDescent="0.2">
      <c r="A55" s="541"/>
      <c r="B55" s="542"/>
      <c r="C55" s="542"/>
      <c r="D55" s="547"/>
      <c r="E55" s="548"/>
      <c r="F55" s="548"/>
      <c r="G55" s="548"/>
      <c r="H55" s="548"/>
      <c r="I55" s="548"/>
      <c r="J55" s="548"/>
      <c r="K55" s="549"/>
      <c r="L55" s="552"/>
      <c r="M55" s="548"/>
      <c r="N55" s="548"/>
      <c r="O55" s="548"/>
      <c r="P55" s="548"/>
      <c r="Q55" s="548"/>
      <c r="R55" s="548"/>
      <c r="S55" s="553"/>
    </row>
    <row r="56" spans="1:22" s="55" customFormat="1" ht="30" customHeight="1" thickTop="1" x14ac:dyDescent="0.15">
      <c r="A56" s="554" t="s">
        <v>97</v>
      </c>
      <c r="B56" s="555"/>
      <c r="C56" s="555"/>
      <c r="D56" s="556" t="s">
        <v>86</v>
      </c>
      <c r="E56" s="557"/>
      <c r="F56" s="561" t="s">
        <v>85</v>
      </c>
      <c r="G56" s="561"/>
      <c r="H56" s="558" t="s">
        <v>222</v>
      </c>
      <c r="I56" s="558"/>
      <c r="J56" s="558"/>
      <c r="K56" s="559"/>
      <c r="L56" s="560" t="s">
        <v>86</v>
      </c>
      <c r="M56" s="557"/>
      <c r="N56" s="561" t="s">
        <v>91</v>
      </c>
      <c r="O56" s="561"/>
      <c r="P56" s="558" t="s">
        <v>222</v>
      </c>
      <c r="Q56" s="558"/>
      <c r="R56" s="558"/>
      <c r="S56" s="562"/>
    </row>
    <row r="57" spans="1:22" s="55" customFormat="1" ht="30" customHeight="1" thickBot="1" x14ac:dyDescent="0.2">
      <c r="A57" s="472"/>
      <c r="B57" s="473"/>
      <c r="C57" s="473"/>
      <c r="D57" s="476" t="s">
        <v>129</v>
      </c>
      <c r="E57" s="477"/>
      <c r="F57" s="478" t="s">
        <v>87</v>
      </c>
      <c r="G57" s="478"/>
      <c r="H57" s="479" t="s">
        <v>222</v>
      </c>
      <c r="I57" s="479"/>
      <c r="J57" s="479"/>
      <c r="K57" s="480"/>
      <c r="L57" s="481" t="s">
        <v>129</v>
      </c>
      <c r="M57" s="477"/>
      <c r="N57" s="478" t="s">
        <v>92</v>
      </c>
      <c r="O57" s="478"/>
      <c r="P57" s="479" t="s">
        <v>222</v>
      </c>
      <c r="Q57" s="479"/>
      <c r="R57" s="479"/>
      <c r="S57" s="482"/>
    </row>
    <row r="58" spans="1:22" s="55" customFormat="1" ht="30" customHeight="1" x14ac:dyDescent="0.15">
      <c r="A58" s="470" t="s">
        <v>98</v>
      </c>
      <c r="B58" s="471"/>
      <c r="C58" s="471"/>
      <c r="D58" s="474" t="s">
        <v>86</v>
      </c>
      <c r="E58" s="468"/>
      <c r="F58" s="469" t="s">
        <v>85</v>
      </c>
      <c r="G58" s="469"/>
      <c r="H58" s="465" t="s">
        <v>222</v>
      </c>
      <c r="I58" s="465"/>
      <c r="J58" s="465"/>
      <c r="K58" s="466"/>
      <c r="L58" s="467" t="s">
        <v>86</v>
      </c>
      <c r="M58" s="468"/>
      <c r="N58" s="469" t="s">
        <v>91</v>
      </c>
      <c r="O58" s="469"/>
      <c r="P58" s="465" t="s">
        <v>222</v>
      </c>
      <c r="Q58" s="465"/>
      <c r="R58" s="465"/>
      <c r="S58" s="475"/>
    </row>
    <row r="59" spans="1:22" s="55" customFormat="1" ht="30" customHeight="1" thickBot="1" x14ac:dyDescent="0.2">
      <c r="A59" s="472"/>
      <c r="B59" s="473"/>
      <c r="C59" s="473"/>
      <c r="D59" s="476" t="s">
        <v>129</v>
      </c>
      <c r="E59" s="477"/>
      <c r="F59" s="478" t="s">
        <v>87</v>
      </c>
      <c r="G59" s="478"/>
      <c r="H59" s="479" t="s">
        <v>222</v>
      </c>
      <c r="I59" s="479"/>
      <c r="J59" s="479"/>
      <c r="K59" s="480"/>
      <c r="L59" s="481" t="s">
        <v>129</v>
      </c>
      <c r="M59" s="477"/>
      <c r="N59" s="478" t="s">
        <v>92</v>
      </c>
      <c r="O59" s="478"/>
      <c r="P59" s="479" t="s">
        <v>222</v>
      </c>
      <c r="Q59" s="479"/>
      <c r="R59" s="479"/>
      <c r="S59" s="482"/>
    </row>
    <row r="60" spans="1:22" s="55" customFormat="1" ht="30" customHeight="1" x14ac:dyDescent="0.15">
      <c r="A60" s="470" t="s">
        <v>99</v>
      </c>
      <c r="B60" s="471"/>
      <c r="C60" s="471"/>
      <c r="D60" s="474" t="s">
        <v>86</v>
      </c>
      <c r="E60" s="468"/>
      <c r="F60" s="469" t="s">
        <v>88</v>
      </c>
      <c r="G60" s="469"/>
      <c r="H60" s="465" t="s">
        <v>222</v>
      </c>
      <c r="I60" s="465"/>
      <c r="J60" s="465"/>
      <c r="K60" s="466"/>
      <c r="L60" s="467" t="s">
        <v>86</v>
      </c>
      <c r="M60" s="468"/>
      <c r="N60" s="469" t="s">
        <v>93</v>
      </c>
      <c r="O60" s="469"/>
      <c r="P60" s="465" t="s">
        <v>222</v>
      </c>
      <c r="Q60" s="465"/>
      <c r="R60" s="465"/>
      <c r="S60" s="475"/>
    </row>
    <row r="61" spans="1:22" s="55" customFormat="1" ht="30" customHeight="1" thickBot="1" x14ac:dyDescent="0.2">
      <c r="A61" s="472"/>
      <c r="B61" s="473"/>
      <c r="C61" s="473"/>
      <c r="D61" s="476" t="s">
        <v>129</v>
      </c>
      <c r="E61" s="477"/>
      <c r="F61" s="478" t="s">
        <v>89</v>
      </c>
      <c r="G61" s="478"/>
      <c r="H61" s="479" t="s">
        <v>222</v>
      </c>
      <c r="I61" s="479"/>
      <c r="J61" s="479"/>
      <c r="K61" s="480"/>
      <c r="L61" s="481" t="s">
        <v>129</v>
      </c>
      <c r="M61" s="477"/>
      <c r="N61" s="478" t="s">
        <v>94</v>
      </c>
      <c r="O61" s="478"/>
      <c r="P61" s="479" t="s">
        <v>222</v>
      </c>
      <c r="Q61" s="479"/>
      <c r="R61" s="479"/>
      <c r="S61" s="482"/>
    </row>
    <row r="62" spans="1:22" s="55" customFormat="1" ht="30" customHeight="1" x14ac:dyDescent="0.15">
      <c r="A62" s="470" t="s">
        <v>100</v>
      </c>
      <c r="B62" s="471"/>
      <c r="C62" s="471"/>
      <c r="D62" s="474" t="s">
        <v>86</v>
      </c>
      <c r="E62" s="468"/>
      <c r="F62" s="469" t="s">
        <v>88</v>
      </c>
      <c r="G62" s="469"/>
      <c r="H62" s="465" t="s">
        <v>222</v>
      </c>
      <c r="I62" s="465"/>
      <c r="J62" s="465"/>
      <c r="K62" s="466"/>
      <c r="L62" s="467" t="s">
        <v>86</v>
      </c>
      <c r="M62" s="468"/>
      <c r="N62" s="469" t="s">
        <v>93</v>
      </c>
      <c r="O62" s="469"/>
      <c r="P62" s="465" t="s">
        <v>222</v>
      </c>
      <c r="Q62" s="465"/>
      <c r="R62" s="465"/>
      <c r="S62" s="475"/>
    </row>
    <row r="63" spans="1:22" s="55" customFormat="1" ht="30" customHeight="1" thickBot="1" x14ac:dyDescent="0.2">
      <c r="A63" s="472"/>
      <c r="B63" s="473"/>
      <c r="C63" s="473"/>
      <c r="D63" s="476" t="s">
        <v>129</v>
      </c>
      <c r="E63" s="477"/>
      <c r="F63" s="478" t="s">
        <v>89</v>
      </c>
      <c r="G63" s="478"/>
      <c r="H63" s="479" t="s">
        <v>222</v>
      </c>
      <c r="I63" s="479"/>
      <c r="J63" s="479"/>
      <c r="K63" s="480"/>
      <c r="L63" s="481" t="s">
        <v>129</v>
      </c>
      <c r="M63" s="477"/>
      <c r="N63" s="478" t="s">
        <v>94</v>
      </c>
      <c r="O63" s="478"/>
      <c r="P63" s="479" t="s">
        <v>222</v>
      </c>
      <c r="Q63" s="479"/>
      <c r="R63" s="479"/>
      <c r="S63" s="482"/>
    </row>
    <row r="64" spans="1:22" s="55" customFormat="1" ht="30" customHeight="1" x14ac:dyDescent="0.15">
      <c r="A64" s="470" t="s">
        <v>101</v>
      </c>
      <c r="B64" s="471"/>
      <c r="C64" s="471"/>
      <c r="D64" s="474" t="s">
        <v>86</v>
      </c>
      <c r="E64" s="468"/>
      <c r="F64" s="469" t="s">
        <v>88</v>
      </c>
      <c r="G64" s="469"/>
      <c r="H64" s="465" t="s">
        <v>222</v>
      </c>
      <c r="I64" s="465"/>
      <c r="J64" s="465"/>
      <c r="K64" s="466"/>
      <c r="L64" s="467" t="s">
        <v>86</v>
      </c>
      <c r="M64" s="468"/>
      <c r="N64" s="469" t="s">
        <v>93</v>
      </c>
      <c r="O64" s="469"/>
      <c r="P64" s="465" t="s">
        <v>222</v>
      </c>
      <c r="Q64" s="465"/>
      <c r="R64" s="465"/>
      <c r="S64" s="475"/>
    </row>
    <row r="65" spans="1:19" s="55" customFormat="1" ht="30" customHeight="1" thickBot="1" x14ac:dyDescent="0.2">
      <c r="A65" s="472"/>
      <c r="B65" s="473"/>
      <c r="C65" s="473"/>
      <c r="D65" s="476" t="s">
        <v>129</v>
      </c>
      <c r="E65" s="477"/>
      <c r="F65" s="478" t="s">
        <v>89</v>
      </c>
      <c r="G65" s="478"/>
      <c r="H65" s="479" t="s">
        <v>222</v>
      </c>
      <c r="I65" s="479"/>
      <c r="J65" s="479"/>
      <c r="K65" s="480"/>
      <c r="L65" s="481" t="s">
        <v>129</v>
      </c>
      <c r="M65" s="477"/>
      <c r="N65" s="478" t="s">
        <v>94</v>
      </c>
      <c r="O65" s="478"/>
      <c r="P65" s="479" t="s">
        <v>222</v>
      </c>
      <c r="Q65" s="479"/>
      <c r="R65" s="479"/>
      <c r="S65" s="482"/>
    </row>
    <row r="66" spans="1:19" s="55" customFormat="1" ht="30" customHeight="1" x14ac:dyDescent="0.15">
      <c r="A66" s="470" t="s">
        <v>102</v>
      </c>
      <c r="B66" s="471"/>
      <c r="C66" s="471"/>
      <c r="D66" s="474" t="s">
        <v>86</v>
      </c>
      <c r="E66" s="468"/>
      <c r="F66" s="469" t="s">
        <v>88</v>
      </c>
      <c r="G66" s="469"/>
      <c r="H66" s="465" t="s">
        <v>222</v>
      </c>
      <c r="I66" s="465"/>
      <c r="J66" s="465"/>
      <c r="K66" s="466"/>
      <c r="L66" s="467" t="s">
        <v>86</v>
      </c>
      <c r="M66" s="468"/>
      <c r="N66" s="469" t="s">
        <v>93</v>
      </c>
      <c r="O66" s="469"/>
      <c r="P66" s="465" t="s">
        <v>222</v>
      </c>
      <c r="Q66" s="465"/>
      <c r="R66" s="465"/>
      <c r="S66" s="475"/>
    </row>
    <row r="67" spans="1:19" s="55" customFormat="1" ht="30" customHeight="1" thickBot="1" x14ac:dyDescent="0.2">
      <c r="A67" s="472"/>
      <c r="B67" s="473"/>
      <c r="C67" s="473"/>
      <c r="D67" s="476" t="s">
        <v>129</v>
      </c>
      <c r="E67" s="477"/>
      <c r="F67" s="478" t="s">
        <v>89</v>
      </c>
      <c r="G67" s="478"/>
      <c r="H67" s="479" t="s">
        <v>222</v>
      </c>
      <c r="I67" s="479"/>
      <c r="J67" s="479"/>
      <c r="K67" s="480"/>
      <c r="L67" s="481" t="s">
        <v>129</v>
      </c>
      <c r="M67" s="477"/>
      <c r="N67" s="478" t="s">
        <v>94</v>
      </c>
      <c r="O67" s="478"/>
      <c r="P67" s="479" t="s">
        <v>222</v>
      </c>
      <c r="Q67" s="479"/>
      <c r="R67" s="479"/>
      <c r="S67" s="482"/>
    </row>
    <row r="68" spans="1:19" s="55" customFormat="1" ht="30" customHeight="1" x14ac:dyDescent="0.15">
      <c r="A68" s="470" t="s">
        <v>103</v>
      </c>
      <c r="B68" s="471"/>
      <c r="C68" s="471"/>
      <c r="D68" s="474" t="s">
        <v>86</v>
      </c>
      <c r="E68" s="468"/>
      <c r="F68" s="469" t="s">
        <v>88</v>
      </c>
      <c r="G68" s="469"/>
      <c r="H68" s="465" t="s">
        <v>222</v>
      </c>
      <c r="I68" s="465"/>
      <c r="J68" s="465"/>
      <c r="K68" s="466"/>
      <c r="L68" s="467" t="s">
        <v>86</v>
      </c>
      <c r="M68" s="468"/>
      <c r="N68" s="469" t="s">
        <v>93</v>
      </c>
      <c r="O68" s="469"/>
      <c r="P68" s="465" t="s">
        <v>222</v>
      </c>
      <c r="Q68" s="465"/>
      <c r="R68" s="465"/>
      <c r="S68" s="475"/>
    </row>
    <row r="69" spans="1:19" s="55" customFormat="1" ht="30" customHeight="1" thickBot="1" x14ac:dyDescent="0.2">
      <c r="A69" s="472"/>
      <c r="B69" s="473"/>
      <c r="C69" s="473"/>
      <c r="D69" s="476" t="s">
        <v>129</v>
      </c>
      <c r="E69" s="477"/>
      <c r="F69" s="478" t="s">
        <v>89</v>
      </c>
      <c r="G69" s="478"/>
      <c r="H69" s="479" t="s">
        <v>222</v>
      </c>
      <c r="I69" s="479"/>
      <c r="J69" s="479"/>
      <c r="K69" s="480"/>
      <c r="L69" s="481" t="s">
        <v>129</v>
      </c>
      <c r="M69" s="477"/>
      <c r="N69" s="478" t="s">
        <v>94</v>
      </c>
      <c r="O69" s="478"/>
      <c r="P69" s="479" t="s">
        <v>222</v>
      </c>
      <c r="Q69" s="479"/>
      <c r="R69" s="479"/>
      <c r="S69" s="482"/>
    </row>
    <row r="70" spans="1:19" s="55" customFormat="1" ht="30" customHeight="1" x14ac:dyDescent="0.15">
      <c r="A70" s="470" t="s">
        <v>104</v>
      </c>
      <c r="B70" s="471"/>
      <c r="C70" s="471"/>
      <c r="D70" s="474" t="s">
        <v>86</v>
      </c>
      <c r="E70" s="468"/>
      <c r="F70" s="469" t="s">
        <v>88</v>
      </c>
      <c r="G70" s="469"/>
      <c r="H70" s="465" t="s">
        <v>222</v>
      </c>
      <c r="I70" s="465"/>
      <c r="J70" s="465"/>
      <c r="K70" s="466"/>
      <c r="L70" s="467" t="s">
        <v>86</v>
      </c>
      <c r="M70" s="468"/>
      <c r="N70" s="469" t="s">
        <v>93</v>
      </c>
      <c r="O70" s="469"/>
      <c r="P70" s="465" t="s">
        <v>222</v>
      </c>
      <c r="Q70" s="465"/>
      <c r="R70" s="465"/>
      <c r="S70" s="475"/>
    </row>
    <row r="71" spans="1:19" s="55" customFormat="1" ht="30" customHeight="1" thickBot="1" x14ac:dyDescent="0.2">
      <c r="A71" s="472"/>
      <c r="B71" s="473"/>
      <c r="C71" s="473"/>
      <c r="D71" s="476" t="s">
        <v>129</v>
      </c>
      <c r="E71" s="477"/>
      <c r="F71" s="478" t="s">
        <v>89</v>
      </c>
      <c r="G71" s="478"/>
      <c r="H71" s="479" t="s">
        <v>222</v>
      </c>
      <c r="I71" s="479"/>
      <c r="J71" s="479"/>
      <c r="K71" s="480"/>
      <c r="L71" s="481" t="s">
        <v>129</v>
      </c>
      <c r="M71" s="477"/>
      <c r="N71" s="478" t="s">
        <v>94</v>
      </c>
      <c r="O71" s="478"/>
      <c r="P71" s="479" t="s">
        <v>222</v>
      </c>
      <c r="Q71" s="479"/>
      <c r="R71" s="479"/>
      <c r="S71" s="482"/>
    </row>
    <row r="72" spans="1:19" s="55" customFormat="1" ht="30" customHeight="1" x14ac:dyDescent="0.15">
      <c r="A72" s="470" t="s">
        <v>105</v>
      </c>
      <c r="B72" s="471"/>
      <c r="C72" s="471"/>
      <c r="D72" s="474" t="s">
        <v>86</v>
      </c>
      <c r="E72" s="468"/>
      <c r="F72" s="469" t="s">
        <v>88</v>
      </c>
      <c r="G72" s="469"/>
      <c r="H72" s="465" t="s">
        <v>222</v>
      </c>
      <c r="I72" s="465"/>
      <c r="J72" s="465"/>
      <c r="K72" s="466"/>
      <c r="L72" s="467" t="s">
        <v>86</v>
      </c>
      <c r="M72" s="468"/>
      <c r="N72" s="469" t="s">
        <v>93</v>
      </c>
      <c r="O72" s="469"/>
      <c r="P72" s="465" t="s">
        <v>222</v>
      </c>
      <c r="Q72" s="465"/>
      <c r="R72" s="465"/>
      <c r="S72" s="475"/>
    </row>
    <row r="73" spans="1:19" s="55" customFormat="1" ht="30" customHeight="1" thickBot="1" x14ac:dyDescent="0.2">
      <c r="A73" s="472"/>
      <c r="B73" s="473"/>
      <c r="C73" s="473"/>
      <c r="D73" s="476" t="s">
        <v>129</v>
      </c>
      <c r="E73" s="477"/>
      <c r="F73" s="478" t="s">
        <v>89</v>
      </c>
      <c r="G73" s="478"/>
      <c r="H73" s="479" t="s">
        <v>222</v>
      </c>
      <c r="I73" s="479"/>
      <c r="J73" s="479"/>
      <c r="K73" s="480"/>
      <c r="L73" s="481" t="s">
        <v>129</v>
      </c>
      <c r="M73" s="477"/>
      <c r="N73" s="478" t="s">
        <v>94</v>
      </c>
      <c r="O73" s="478"/>
      <c r="P73" s="479" t="s">
        <v>222</v>
      </c>
      <c r="Q73" s="479"/>
      <c r="R73" s="479"/>
      <c r="S73" s="482"/>
    </row>
    <row r="74" spans="1:19" s="55" customFormat="1" ht="30" customHeight="1" x14ac:dyDescent="0.15">
      <c r="A74" s="470" t="s">
        <v>106</v>
      </c>
      <c r="B74" s="471"/>
      <c r="C74" s="471"/>
      <c r="D74" s="474" t="s">
        <v>86</v>
      </c>
      <c r="E74" s="468"/>
      <c r="F74" s="469" t="s">
        <v>88</v>
      </c>
      <c r="G74" s="469"/>
      <c r="H74" s="465" t="s">
        <v>222</v>
      </c>
      <c r="I74" s="465"/>
      <c r="J74" s="465"/>
      <c r="K74" s="466"/>
      <c r="L74" s="467" t="s">
        <v>86</v>
      </c>
      <c r="M74" s="468"/>
      <c r="N74" s="469" t="s">
        <v>93</v>
      </c>
      <c r="O74" s="469"/>
      <c r="P74" s="465" t="s">
        <v>222</v>
      </c>
      <c r="Q74" s="465"/>
      <c r="R74" s="465"/>
      <c r="S74" s="475"/>
    </row>
    <row r="75" spans="1:19" s="55" customFormat="1" ht="30" customHeight="1" thickBot="1" x14ac:dyDescent="0.2">
      <c r="A75" s="472"/>
      <c r="B75" s="473"/>
      <c r="C75" s="473"/>
      <c r="D75" s="476" t="s">
        <v>129</v>
      </c>
      <c r="E75" s="477"/>
      <c r="F75" s="478" t="s">
        <v>89</v>
      </c>
      <c r="G75" s="478"/>
      <c r="H75" s="479" t="s">
        <v>222</v>
      </c>
      <c r="I75" s="479"/>
      <c r="J75" s="479"/>
      <c r="K75" s="480"/>
      <c r="L75" s="481" t="s">
        <v>129</v>
      </c>
      <c r="M75" s="477"/>
      <c r="N75" s="478" t="s">
        <v>94</v>
      </c>
      <c r="O75" s="478"/>
      <c r="P75" s="479" t="s">
        <v>222</v>
      </c>
      <c r="Q75" s="479"/>
      <c r="R75" s="479"/>
      <c r="S75" s="482"/>
    </row>
    <row r="76" spans="1:19" s="55" customFormat="1" ht="30" customHeight="1" x14ac:dyDescent="0.15">
      <c r="A76" s="470" t="s">
        <v>107</v>
      </c>
      <c r="B76" s="471"/>
      <c r="C76" s="471"/>
      <c r="D76" s="474" t="s">
        <v>86</v>
      </c>
      <c r="E76" s="468"/>
      <c r="F76" s="469" t="s">
        <v>90</v>
      </c>
      <c r="G76" s="469"/>
      <c r="H76" s="465" t="s">
        <v>222</v>
      </c>
      <c r="I76" s="465"/>
      <c r="J76" s="465"/>
      <c r="K76" s="466"/>
      <c r="L76" s="467" t="s">
        <v>86</v>
      </c>
      <c r="M76" s="468"/>
      <c r="N76" s="469" t="s">
        <v>95</v>
      </c>
      <c r="O76" s="469"/>
      <c r="P76" s="465" t="s">
        <v>222</v>
      </c>
      <c r="Q76" s="465"/>
      <c r="R76" s="465"/>
      <c r="S76" s="475"/>
    </row>
    <row r="77" spans="1:19" s="55" customFormat="1" ht="30" customHeight="1" thickBot="1" x14ac:dyDescent="0.2">
      <c r="A77" s="472"/>
      <c r="B77" s="473"/>
      <c r="C77" s="473"/>
      <c r="D77" s="476" t="s">
        <v>129</v>
      </c>
      <c r="E77" s="477"/>
      <c r="F77" s="478" t="s">
        <v>88</v>
      </c>
      <c r="G77" s="478"/>
      <c r="H77" s="479" t="s">
        <v>222</v>
      </c>
      <c r="I77" s="479"/>
      <c r="J77" s="479"/>
      <c r="K77" s="480"/>
      <c r="L77" s="481" t="s">
        <v>129</v>
      </c>
      <c r="M77" s="477"/>
      <c r="N77" s="478" t="s">
        <v>93</v>
      </c>
      <c r="O77" s="478"/>
      <c r="P77" s="479" t="s">
        <v>222</v>
      </c>
      <c r="Q77" s="479"/>
      <c r="R77" s="479"/>
      <c r="S77" s="482"/>
    </row>
    <row r="78" spans="1:19" s="55" customFormat="1" ht="30" customHeight="1" x14ac:dyDescent="0.15">
      <c r="A78" s="470" t="s">
        <v>108</v>
      </c>
      <c r="B78" s="471"/>
      <c r="C78" s="471"/>
      <c r="D78" s="474" t="s">
        <v>86</v>
      </c>
      <c r="E78" s="468"/>
      <c r="F78" s="469" t="s">
        <v>90</v>
      </c>
      <c r="G78" s="469"/>
      <c r="H78" s="465" t="s">
        <v>222</v>
      </c>
      <c r="I78" s="465"/>
      <c r="J78" s="465"/>
      <c r="K78" s="466"/>
      <c r="L78" s="467" t="s">
        <v>86</v>
      </c>
      <c r="M78" s="468"/>
      <c r="N78" s="469" t="s">
        <v>95</v>
      </c>
      <c r="O78" s="469"/>
      <c r="P78" s="465" t="s">
        <v>222</v>
      </c>
      <c r="Q78" s="465"/>
      <c r="R78" s="465"/>
      <c r="S78" s="475"/>
    </row>
    <row r="79" spans="1:19" s="55" customFormat="1" ht="30" customHeight="1" thickBot="1" x14ac:dyDescent="0.2">
      <c r="A79" s="472"/>
      <c r="B79" s="473"/>
      <c r="C79" s="473"/>
      <c r="D79" s="476" t="s">
        <v>129</v>
      </c>
      <c r="E79" s="477"/>
      <c r="F79" s="478" t="s">
        <v>88</v>
      </c>
      <c r="G79" s="478"/>
      <c r="H79" s="479" t="s">
        <v>222</v>
      </c>
      <c r="I79" s="479"/>
      <c r="J79" s="479"/>
      <c r="K79" s="480"/>
      <c r="L79" s="481" t="s">
        <v>129</v>
      </c>
      <c r="M79" s="477"/>
      <c r="N79" s="478" t="s">
        <v>93</v>
      </c>
      <c r="O79" s="478"/>
      <c r="P79" s="479" t="s">
        <v>222</v>
      </c>
      <c r="Q79" s="479"/>
      <c r="R79" s="479"/>
      <c r="S79" s="482"/>
    </row>
    <row r="80" spans="1:19" s="55" customFormat="1" ht="30" customHeight="1" x14ac:dyDescent="0.15">
      <c r="A80" s="470" t="s">
        <v>109</v>
      </c>
      <c r="B80" s="471"/>
      <c r="C80" s="471"/>
      <c r="D80" s="474" t="s">
        <v>86</v>
      </c>
      <c r="E80" s="468"/>
      <c r="F80" s="469" t="s">
        <v>88</v>
      </c>
      <c r="G80" s="469"/>
      <c r="H80" s="465" t="s">
        <v>222</v>
      </c>
      <c r="I80" s="465"/>
      <c r="J80" s="465"/>
      <c r="K80" s="466"/>
      <c r="L80" s="467" t="s">
        <v>86</v>
      </c>
      <c r="M80" s="468"/>
      <c r="N80" s="469" t="s">
        <v>93</v>
      </c>
      <c r="O80" s="469"/>
      <c r="P80" s="465" t="s">
        <v>222</v>
      </c>
      <c r="Q80" s="465"/>
      <c r="R80" s="465"/>
      <c r="S80" s="475"/>
    </row>
    <row r="81" spans="1:19" s="55" customFormat="1" ht="30" customHeight="1" thickBot="1" x14ac:dyDescent="0.2">
      <c r="A81" s="472"/>
      <c r="B81" s="473"/>
      <c r="C81" s="473"/>
      <c r="D81" s="476" t="s">
        <v>129</v>
      </c>
      <c r="E81" s="477"/>
      <c r="F81" s="478" t="s">
        <v>89</v>
      </c>
      <c r="G81" s="478"/>
      <c r="H81" s="479" t="s">
        <v>222</v>
      </c>
      <c r="I81" s="479"/>
      <c r="J81" s="479"/>
      <c r="K81" s="480"/>
      <c r="L81" s="481" t="s">
        <v>129</v>
      </c>
      <c r="M81" s="477"/>
      <c r="N81" s="478" t="s">
        <v>94</v>
      </c>
      <c r="O81" s="478"/>
      <c r="P81" s="479" t="s">
        <v>222</v>
      </c>
      <c r="Q81" s="479"/>
      <c r="R81" s="479"/>
      <c r="S81" s="482"/>
    </row>
    <row r="82" spans="1:19" s="55" customFormat="1" ht="30" customHeight="1" x14ac:dyDescent="0.15">
      <c r="A82" s="470" t="s">
        <v>110</v>
      </c>
      <c r="B82" s="471"/>
      <c r="C82" s="471"/>
      <c r="D82" s="474" t="s">
        <v>86</v>
      </c>
      <c r="E82" s="468"/>
      <c r="F82" s="469" t="s">
        <v>88</v>
      </c>
      <c r="G82" s="469"/>
      <c r="H82" s="465" t="s">
        <v>222</v>
      </c>
      <c r="I82" s="465"/>
      <c r="J82" s="465"/>
      <c r="K82" s="466"/>
      <c r="L82" s="467" t="s">
        <v>86</v>
      </c>
      <c r="M82" s="468"/>
      <c r="N82" s="469" t="s">
        <v>93</v>
      </c>
      <c r="O82" s="469"/>
      <c r="P82" s="465" t="s">
        <v>222</v>
      </c>
      <c r="Q82" s="465"/>
      <c r="R82" s="465"/>
      <c r="S82" s="475"/>
    </row>
    <row r="83" spans="1:19" s="55" customFormat="1" ht="30" customHeight="1" thickBot="1" x14ac:dyDescent="0.2">
      <c r="A83" s="472"/>
      <c r="B83" s="473"/>
      <c r="C83" s="473"/>
      <c r="D83" s="476" t="s">
        <v>129</v>
      </c>
      <c r="E83" s="477"/>
      <c r="F83" s="478" t="s">
        <v>89</v>
      </c>
      <c r="G83" s="478"/>
      <c r="H83" s="479" t="s">
        <v>222</v>
      </c>
      <c r="I83" s="479"/>
      <c r="J83" s="479"/>
      <c r="K83" s="480"/>
      <c r="L83" s="481" t="s">
        <v>129</v>
      </c>
      <c r="M83" s="477"/>
      <c r="N83" s="478" t="s">
        <v>94</v>
      </c>
      <c r="O83" s="478"/>
      <c r="P83" s="479" t="s">
        <v>222</v>
      </c>
      <c r="Q83" s="479"/>
      <c r="R83" s="479"/>
      <c r="S83" s="482"/>
    </row>
    <row r="84" spans="1:19" s="55" customFormat="1" ht="30" customHeight="1" x14ac:dyDescent="0.15">
      <c r="A84" s="470" t="s">
        <v>111</v>
      </c>
      <c r="B84" s="471"/>
      <c r="C84" s="471"/>
      <c r="D84" s="474" t="s">
        <v>86</v>
      </c>
      <c r="E84" s="468"/>
      <c r="F84" s="469" t="s">
        <v>88</v>
      </c>
      <c r="G84" s="469"/>
      <c r="H84" s="465" t="s">
        <v>222</v>
      </c>
      <c r="I84" s="465"/>
      <c r="J84" s="465"/>
      <c r="K84" s="466"/>
      <c r="L84" s="467" t="s">
        <v>86</v>
      </c>
      <c r="M84" s="468"/>
      <c r="N84" s="469" t="s">
        <v>93</v>
      </c>
      <c r="O84" s="469"/>
      <c r="P84" s="465" t="s">
        <v>222</v>
      </c>
      <c r="Q84" s="465"/>
      <c r="R84" s="465"/>
      <c r="S84" s="475"/>
    </row>
    <row r="85" spans="1:19" s="55" customFormat="1" ht="30" customHeight="1" thickBot="1" x14ac:dyDescent="0.2">
      <c r="A85" s="472"/>
      <c r="B85" s="473"/>
      <c r="C85" s="473"/>
      <c r="D85" s="476" t="s">
        <v>129</v>
      </c>
      <c r="E85" s="477"/>
      <c r="F85" s="478" t="s">
        <v>89</v>
      </c>
      <c r="G85" s="478"/>
      <c r="H85" s="479" t="s">
        <v>222</v>
      </c>
      <c r="I85" s="479"/>
      <c r="J85" s="479"/>
      <c r="K85" s="480"/>
      <c r="L85" s="481" t="s">
        <v>129</v>
      </c>
      <c r="M85" s="477"/>
      <c r="N85" s="478" t="s">
        <v>94</v>
      </c>
      <c r="O85" s="478"/>
      <c r="P85" s="479" t="s">
        <v>222</v>
      </c>
      <c r="Q85" s="479"/>
      <c r="R85" s="479"/>
      <c r="S85" s="482"/>
    </row>
    <row r="86" spans="1:19" s="55" customFormat="1" ht="30.75" customHeight="1" x14ac:dyDescent="0.15">
      <c r="A86" s="470" t="s">
        <v>112</v>
      </c>
      <c r="B86" s="471"/>
      <c r="C86" s="471"/>
      <c r="D86" s="474" t="s">
        <v>86</v>
      </c>
      <c r="E86" s="468"/>
      <c r="F86" s="469" t="s">
        <v>88</v>
      </c>
      <c r="G86" s="469"/>
      <c r="H86" s="465" t="s">
        <v>222</v>
      </c>
      <c r="I86" s="465"/>
      <c r="J86" s="465"/>
      <c r="K86" s="466"/>
      <c r="L86" s="467" t="s">
        <v>86</v>
      </c>
      <c r="M86" s="468"/>
      <c r="N86" s="469" t="s">
        <v>93</v>
      </c>
      <c r="O86" s="469"/>
      <c r="P86" s="465" t="s">
        <v>222</v>
      </c>
      <c r="Q86" s="465"/>
      <c r="R86" s="465"/>
      <c r="S86" s="475"/>
    </row>
    <row r="87" spans="1:19" s="55" customFormat="1" ht="30" customHeight="1" thickBot="1" x14ac:dyDescent="0.2">
      <c r="A87" s="472"/>
      <c r="B87" s="473"/>
      <c r="C87" s="473"/>
      <c r="D87" s="476" t="s">
        <v>129</v>
      </c>
      <c r="E87" s="477"/>
      <c r="F87" s="478" t="s">
        <v>89</v>
      </c>
      <c r="G87" s="478"/>
      <c r="H87" s="479" t="s">
        <v>222</v>
      </c>
      <c r="I87" s="479"/>
      <c r="J87" s="479"/>
      <c r="K87" s="480"/>
      <c r="L87" s="481" t="s">
        <v>129</v>
      </c>
      <c r="M87" s="477"/>
      <c r="N87" s="478" t="s">
        <v>94</v>
      </c>
      <c r="O87" s="478"/>
      <c r="P87" s="479" t="s">
        <v>222</v>
      </c>
      <c r="Q87" s="479"/>
      <c r="R87" s="479"/>
      <c r="S87" s="482"/>
    </row>
    <row r="88" spans="1:19" s="55" customFormat="1" ht="30.75" customHeight="1" x14ac:dyDescent="0.15">
      <c r="A88" s="470" t="s">
        <v>113</v>
      </c>
      <c r="B88" s="471"/>
      <c r="C88" s="471"/>
      <c r="D88" s="474" t="s">
        <v>86</v>
      </c>
      <c r="E88" s="468"/>
      <c r="F88" s="469" t="s">
        <v>88</v>
      </c>
      <c r="G88" s="469"/>
      <c r="H88" s="465" t="s">
        <v>222</v>
      </c>
      <c r="I88" s="465"/>
      <c r="J88" s="465"/>
      <c r="K88" s="466"/>
      <c r="L88" s="467" t="s">
        <v>86</v>
      </c>
      <c r="M88" s="468"/>
      <c r="N88" s="469" t="s">
        <v>93</v>
      </c>
      <c r="O88" s="469"/>
      <c r="P88" s="465" t="s">
        <v>222</v>
      </c>
      <c r="Q88" s="465"/>
      <c r="R88" s="465"/>
      <c r="S88" s="475"/>
    </row>
    <row r="89" spans="1:19" ht="30.75" customHeight="1" thickBot="1" x14ac:dyDescent="0.2">
      <c r="A89" s="472"/>
      <c r="B89" s="473"/>
      <c r="C89" s="473"/>
      <c r="D89" s="476" t="s">
        <v>129</v>
      </c>
      <c r="E89" s="477"/>
      <c r="F89" s="478" t="s">
        <v>89</v>
      </c>
      <c r="G89" s="478"/>
      <c r="H89" s="479" t="s">
        <v>222</v>
      </c>
      <c r="I89" s="479"/>
      <c r="J89" s="479"/>
      <c r="K89" s="480"/>
      <c r="L89" s="481" t="s">
        <v>129</v>
      </c>
      <c r="M89" s="477"/>
      <c r="N89" s="478" t="s">
        <v>94</v>
      </c>
      <c r="O89" s="478"/>
      <c r="P89" s="479" t="s">
        <v>222</v>
      </c>
      <c r="Q89" s="479"/>
      <c r="R89" s="479"/>
      <c r="S89" s="482"/>
    </row>
    <row r="90" spans="1:19" s="55" customFormat="1" ht="30.75" customHeight="1" x14ac:dyDescent="0.15">
      <c r="A90" s="470" t="s">
        <v>114</v>
      </c>
      <c r="B90" s="471"/>
      <c r="C90" s="471"/>
      <c r="D90" s="474" t="s">
        <v>86</v>
      </c>
      <c r="E90" s="468"/>
      <c r="F90" s="469" t="s">
        <v>88</v>
      </c>
      <c r="G90" s="469"/>
      <c r="H90" s="465" t="s">
        <v>222</v>
      </c>
      <c r="I90" s="465"/>
      <c r="J90" s="465"/>
      <c r="K90" s="466"/>
      <c r="L90" s="467" t="s">
        <v>86</v>
      </c>
      <c r="M90" s="468"/>
      <c r="N90" s="469" t="s">
        <v>93</v>
      </c>
      <c r="O90" s="469"/>
      <c r="P90" s="465" t="s">
        <v>222</v>
      </c>
      <c r="Q90" s="465"/>
      <c r="R90" s="465"/>
      <c r="S90" s="475"/>
    </row>
    <row r="91" spans="1:19" s="55" customFormat="1" ht="30.75" customHeight="1" thickBot="1" x14ac:dyDescent="0.2">
      <c r="A91" s="472"/>
      <c r="B91" s="473"/>
      <c r="C91" s="473"/>
      <c r="D91" s="476" t="s">
        <v>129</v>
      </c>
      <c r="E91" s="477"/>
      <c r="F91" s="478" t="s">
        <v>89</v>
      </c>
      <c r="G91" s="478"/>
      <c r="H91" s="479" t="s">
        <v>222</v>
      </c>
      <c r="I91" s="479"/>
      <c r="J91" s="479"/>
      <c r="K91" s="480"/>
      <c r="L91" s="481" t="s">
        <v>129</v>
      </c>
      <c r="M91" s="477"/>
      <c r="N91" s="478" t="s">
        <v>94</v>
      </c>
      <c r="O91" s="478"/>
      <c r="P91" s="479" t="s">
        <v>222</v>
      </c>
      <c r="Q91" s="479"/>
      <c r="R91" s="479"/>
      <c r="S91" s="482"/>
    </row>
    <row r="92" spans="1:19" s="55" customFormat="1" ht="30.75" customHeight="1" x14ac:dyDescent="0.15">
      <c r="A92" s="498" t="s">
        <v>115</v>
      </c>
      <c r="B92" s="499"/>
      <c r="C92" s="499"/>
      <c r="D92" s="474" t="s">
        <v>86</v>
      </c>
      <c r="E92" s="468"/>
      <c r="F92" s="469" t="s">
        <v>90</v>
      </c>
      <c r="G92" s="469"/>
      <c r="H92" s="465" t="s">
        <v>222</v>
      </c>
      <c r="I92" s="465"/>
      <c r="J92" s="465"/>
      <c r="K92" s="466"/>
      <c r="L92" s="467" t="s">
        <v>86</v>
      </c>
      <c r="M92" s="468"/>
      <c r="N92" s="469" t="s">
        <v>95</v>
      </c>
      <c r="O92" s="469"/>
      <c r="P92" s="465" t="s">
        <v>222</v>
      </c>
      <c r="Q92" s="465"/>
      <c r="R92" s="465"/>
      <c r="S92" s="475"/>
    </row>
    <row r="93" spans="1:19" s="55" customFormat="1" ht="30.75" customHeight="1" thickBot="1" x14ac:dyDescent="0.2">
      <c r="A93" s="500"/>
      <c r="B93" s="501"/>
      <c r="C93" s="501"/>
      <c r="D93" s="476" t="s">
        <v>129</v>
      </c>
      <c r="E93" s="477"/>
      <c r="F93" s="478" t="s">
        <v>88</v>
      </c>
      <c r="G93" s="478"/>
      <c r="H93" s="479" t="s">
        <v>222</v>
      </c>
      <c r="I93" s="479"/>
      <c r="J93" s="479"/>
      <c r="K93" s="480"/>
      <c r="L93" s="481" t="s">
        <v>129</v>
      </c>
      <c r="M93" s="477"/>
      <c r="N93" s="478" t="s">
        <v>93</v>
      </c>
      <c r="O93" s="478"/>
      <c r="P93" s="479" t="s">
        <v>222</v>
      </c>
      <c r="Q93" s="479"/>
      <c r="R93" s="479"/>
      <c r="S93" s="482"/>
    </row>
    <row r="94" spans="1:19" s="55" customFormat="1" ht="30.75" customHeight="1" x14ac:dyDescent="0.15">
      <c r="A94" s="470" t="s">
        <v>116</v>
      </c>
      <c r="B94" s="471"/>
      <c r="C94" s="471"/>
      <c r="D94" s="474" t="s">
        <v>86</v>
      </c>
      <c r="E94" s="468"/>
      <c r="F94" s="469" t="s">
        <v>90</v>
      </c>
      <c r="G94" s="469"/>
      <c r="H94" s="465" t="s">
        <v>222</v>
      </c>
      <c r="I94" s="465"/>
      <c r="J94" s="465"/>
      <c r="K94" s="466"/>
      <c r="L94" s="467" t="s">
        <v>86</v>
      </c>
      <c r="M94" s="468"/>
      <c r="N94" s="469" t="s">
        <v>95</v>
      </c>
      <c r="O94" s="469"/>
      <c r="P94" s="465" t="s">
        <v>222</v>
      </c>
      <c r="Q94" s="465"/>
      <c r="R94" s="465"/>
      <c r="S94" s="475"/>
    </row>
    <row r="95" spans="1:19" ht="30.75" customHeight="1" thickBot="1" x14ac:dyDescent="0.2">
      <c r="A95" s="472"/>
      <c r="B95" s="473"/>
      <c r="C95" s="473"/>
      <c r="D95" s="476" t="s">
        <v>129</v>
      </c>
      <c r="E95" s="477"/>
      <c r="F95" s="478" t="s">
        <v>88</v>
      </c>
      <c r="G95" s="478"/>
      <c r="H95" s="479" t="s">
        <v>222</v>
      </c>
      <c r="I95" s="479"/>
      <c r="J95" s="479"/>
      <c r="K95" s="480"/>
      <c r="L95" s="481" t="s">
        <v>129</v>
      </c>
      <c r="M95" s="477"/>
      <c r="N95" s="478" t="s">
        <v>93</v>
      </c>
      <c r="O95" s="478"/>
      <c r="P95" s="479" t="s">
        <v>222</v>
      </c>
      <c r="Q95" s="479"/>
      <c r="R95" s="479"/>
      <c r="S95" s="482"/>
    </row>
    <row r="96" spans="1:19" ht="30.75" customHeight="1" x14ac:dyDescent="0.15">
      <c r="A96" s="470" t="s">
        <v>117</v>
      </c>
      <c r="B96" s="471"/>
      <c r="C96" s="471"/>
      <c r="D96" s="474" t="s">
        <v>86</v>
      </c>
      <c r="E96" s="468"/>
      <c r="F96" s="469" t="s">
        <v>90</v>
      </c>
      <c r="G96" s="469"/>
      <c r="H96" s="465" t="s">
        <v>222</v>
      </c>
      <c r="I96" s="465"/>
      <c r="J96" s="465"/>
      <c r="K96" s="466"/>
      <c r="L96" s="467" t="s">
        <v>86</v>
      </c>
      <c r="M96" s="468"/>
      <c r="N96" s="469" t="s">
        <v>95</v>
      </c>
      <c r="O96" s="469"/>
      <c r="P96" s="465" t="s">
        <v>222</v>
      </c>
      <c r="Q96" s="465"/>
      <c r="R96" s="465"/>
      <c r="S96" s="475"/>
    </row>
    <row r="97" spans="1:21" ht="30.75" customHeight="1" thickBot="1" x14ac:dyDescent="0.2">
      <c r="A97" s="472"/>
      <c r="B97" s="473"/>
      <c r="C97" s="473"/>
      <c r="D97" s="476" t="s">
        <v>129</v>
      </c>
      <c r="E97" s="477"/>
      <c r="F97" s="478" t="s">
        <v>88</v>
      </c>
      <c r="G97" s="478"/>
      <c r="H97" s="479" t="s">
        <v>222</v>
      </c>
      <c r="I97" s="479"/>
      <c r="J97" s="479"/>
      <c r="K97" s="480"/>
      <c r="L97" s="481" t="s">
        <v>129</v>
      </c>
      <c r="M97" s="477"/>
      <c r="N97" s="478" t="s">
        <v>93</v>
      </c>
      <c r="O97" s="478"/>
      <c r="P97" s="479" t="s">
        <v>222</v>
      </c>
      <c r="Q97" s="479"/>
      <c r="R97" s="479"/>
      <c r="S97" s="482"/>
    </row>
    <row r="98" spans="1:21" ht="30.75" customHeight="1" x14ac:dyDescent="0.15">
      <c r="A98" s="470" t="s">
        <v>118</v>
      </c>
      <c r="B98" s="471"/>
      <c r="C98" s="471"/>
      <c r="D98" s="474" t="s">
        <v>86</v>
      </c>
      <c r="E98" s="468"/>
      <c r="F98" s="469" t="s">
        <v>90</v>
      </c>
      <c r="G98" s="469"/>
      <c r="H98" s="465" t="s">
        <v>222</v>
      </c>
      <c r="I98" s="465"/>
      <c r="J98" s="465"/>
      <c r="K98" s="466"/>
      <c r="L98" s="467" t="s">
        <v>86</v>
      </c>
      <c r="M98" s="468"/>
      <c r="N98" s="469" t="s">
        <v>95</v>
      </c>
      <c r="O98" s="469"/>
      <c r="P98" s="465" t="s">
        <v>222</v>
      </c>
      <c r="Q98" s="465"/>
      <c r="R98" s="465"/>
      <c r="S98" s="475"/>
      <c r="T98" s="55"/>
      <c r="U98" s="15"/>
    </row>
    <row r="99" spans="1:21" ht="30.75" customHeight="1" thickBot="1" x14ac:dyDescent="0.2">
      <c r="A99" s="472"/>
      <c r="B99" s="473"/>
      <c r="C99" s="473"/>
      <c r="D99" s="476" t="s">
        <v>129</v>
      </c>
      <c r="E99" s="477"/>
      <c r="F99" s="478" t="s">
        <v>88</v>
      </c>
      <c r="G99" s="478"/>
      <c r="H99" s="479" t="s">
        <v>222</v>
      </c>
      <c r="I99" s="479"/>
      <c r="J99" s="479"/>
      <c r="K99" s="480"/>
      <c r="L99" s="481" t="s">
        <v>129</v>
      </c>
      <c r="M99" s="477"/>
      <c r="N99" s="478" t="s">
        <v>93</v>
      </c>
      <c r="O99" s="478"/>
      <c r="P99" s="479" t="s">
        <v>222</v>
      </c>
      <c r="Q99" s="479"/>
      <c r="R99" s="479"/>
      <c r="S99" s="482"/>
      <c r="T99" s="55"/>
      <c r="U99" s="15"/>
    </row>
    <row r="100" spans="1:21" ht="30.75" customHeight="1" x14ac:dyDescent="0.15">
      <c r="A100" s="508" t="s">
        <v>119</v>
      </c>
      <c r="B100" s="509"/>
      <c r="C100" s="509"/>
      <c r="D100" s="474" t="s">
        <v>86</v>
      </c>
      <c r="E100" s="468"/>
      <c r="F100" s="494" t="s">
        <v>90</v>
      </c>
      <c r="G100" s="494"/>
      <c r="H100" s="512" t="s">
        <v>222</v>
      </c>
      <c r="I100" s="512"/>
      <c r="J100" s="512"/>
      <c r="K100" s="513"/>
      <c r="L100" s="467" t="s">
        <v>86</v>
      </c>
      <c r="M100" s="468"/>
      <c r="N100" s="494" t="s">
        <v>95</v>
      </c>
      <c r="O100" s="494"/>
      <c r="P100" s="512" t="s">
        <v>222</v>
      </c>
      <c r="Q100" s="512"/>
      <c r="R100" s="512"/>
      <c r="S100" s="514"/>
    </row>
    <row r="101" spans="1:21" ht="30.75" customHeight="1" thickBot="1" x14ac:dyDescent="0.2">
      <c r="A101" s="510"/>
      <c r="B101" s="511"/>
      <c r="C101" s="511"/>
      <c r="D101" s="495" t="s">
        <v>129</v>
      </c>
      <c r="E101" s="496"/>
      <c r="F101" s="489" t="s">
        <v>88</v>
      </c>
      <c r="G101" s="489"/>
      <c r="H101" s="490" t="s">
        <v>222</v>
      </c>
      <c r="I101" s="490"/>
      <c r="J101" s="490"/>
      <c r="K101" s="491"/>
      <c r="L101" s="492" t="s">
        <v>129</v>
      </c>
      <c r="M101" s="493"/>
      <c r="N101" s="489" t="s">
        <v>93</v>
      </c>
      <c r="O101" s="489"/>
      <c r="P101" s="490" t="s">
        <v>222</v>
      </c>
      <c r="Q101" s="490"/>
      <c r="R101" s="490"/>
      <c r="S101" s="497"/>
    </row>
    <row r="102" spans="1:21" ht="19.5" customHeight="1" thickTop="1" thickBot="1" x14ac:dyDescent="0.2">
      <c r="A102" s="271"/>
      <c r="B102" s="271"/>
      <c r="C102" s="271"/>
      <c r="D102" s="273"/>
      <c r="E102" s="273"/>
      <c r="F102" s="54"/>
      <c r="G102" s="54"/>
      <c r="H102" s="52"/>
      <c r="I102" s="52"/>
      <c r="J102" s="52"/>
      <c r="K102" s="52"/>
      <c r="L102" s="272"/>
      <c r="M102" s="272"/>
      <c r="N102" s="54"/>
      <c r="O102" s="54"/>
      <c r="P102" s="52"/>
      <c r="Q102" s="52"/>
      <c r="R102" s="52"/>
      <c r="S102" s="290"/>
    </row>
    <row r="103" spans="1:21" ht="30.75" customHeight="1" thickTop="1" x14ac:dyDescent="0.15">
      <c r="A103" s="51"/>
      <c r="B103" s="51"/>
      <c r="C103" s="51"/>
      <c r="D103" s="51"/>
      <c r="E103" s="51"/>
      <c r="F103" s="53"/>
      <c r="G103" s="53"/>
      <c r="H103" s="54"/>
      <c r="I103" s="54"/>
      <c r="J103" s="54"/>
      <c r="K103" s="52"/>
      <c r="L103" s="52"/>
      <c r="M103" s="53"/>
      <c r="N103" s="52"/>
      <c r="O103" s="502" t="s">
        <v>218</v>
      </c>
      <c r="P103" s="503"/>
      <c r="Q103" s="503"/>
      <c r="R103" s="503"/>
      <c r="S103" s="504" t="s">
        <v>216</v>
      </c>
    </row>
    <row r="104" spans="1:21" ht="30.75" customHeight="1" thickBot="1" x14ac:dyDescent="0.2">
      <c r="A104" s="51"/>
      <c r="B104" s="51"/>
      <c r="C104" s="51"/>
      <c r="D104" s="51"/>
      <c r="E104" s="51"/>
      <c r="F104" s="53"/>
      <c r="G104" s="53"/>
      <c r="H104" s="54"/>
      <c r="I104" s="54"/>
      <c r="J104" s="54"/>
      <c r="K104" s="52"/>
      <c r="L104" s="52"/>
      <c r="M104" s="53"/>
      <c r="N104" s="52"/>
      <c r="O104" s="487"/>
      <c r="P104" s="488"/>
      <c r="Q104" s="488"/>
      <c r="R104" s="488"/>
      <c r="S104" s="505"/>
    </row>
    <row r="105" spans="1:21" ht="24.75" customHeight="1" thickTop="1" x14ac:dyDescent="0.15"/>
  </sheetData>
  <mergeCells count="505">
    <mergeCell ref="K30:S30"/>
    <mergeCell ref="H91:K91"/>
    <mergeCell ref="A49:G49"/>
    <mergeCell ref="I49:N49"/>
    <mergeCell ref="A50:G50"/>
    <mergeCell ref="I50:N50"/>
    <mergeCell ref="A52:G52"/>
    <mergeCell ref="I52:N52"/>
    <mergeCell ref="F43:F44"/>
    <mergeCell ref="I51:N51"/>
    <mergeCell ref="A51:G51"/>
    <mergeCell ref="A53:E53"/>
    <mergeCell ref="A54:C55"/>
    <mergeCell ref="D54:K55"/>
    <mergeCell ref="L54:S55"/>
    <mergeCell ref="A56:C57"/>
    <mergeCell ref="D56:E56"/>
    <mergeCell ref="H56:K56"/>
    <mergeCell ref="L56:M56"/>
    <mergeCell ref="N56:O56"/>
    <mergeCell ref="P56:S56"/>
    <mergeCell ref="F56:G56"/>
    <mergeCell ref="H86:K86"/>
    <mergeCell ref="L86:M86"/>
    <mergeCell ref="O103:R104"/>
    <mergeCell ref="S103:S104"/>
    <mergeCell ref="A40:N40"/>
    <mergeCell ref="H99:K99"/>
    <mergeCell ref="L99:M99"/>
    <mergeCell ref="N99:O99"/>
    <mergeCell ref="P99:S99"/>
    <mergeCell ref="A100:C101"/>
    <mergeCell ref="D100:E100"/>
    <mergeCell ref="H100:K100"/>
    <mergeCell ref="L100:M100"/>
    <mergeCell ref="N100:O100"/>
    <mergeCell ref="P100:S100"/>
    <mergeCell ref="H95:K95"/>
    <mergeCell ref="L95:M95"/>
    <mergeCell ref="N95:O95"/>
    <mergeCell ref="P95:S95"/>
    <mergeCell ref="A96:C97"/>
    <mergeCell ref="A94:C95"/>
    <mergeCell ref="D94:E94"/>
    <mergeCell ref="P94:S94"/>
    <mergeCell ref="D95:E95"/>
    <mergeCell ref="H90:K90"/>
    <mergeCell ref="L90:M90"/>
    <mergeCell ref="N90:O90"/>
    <mergeCell ref="F90:G90"/>
    <mergeCell ref="A90:C91"/>
    <mergeCell ref="D90:E90"/>
    <mergeCell ref="P90:S90"/>
    <mergeCell ref="D91:E91"/>
    <mergeCell ref="L91:M91"/>
    <mergeCell ref="N91:O91"/>
    <mergeCell ref="L93:M93"/>
    <mergeCell ref="N93:O93"/>
    <mergeCell ref="F92:G92"/>
    <mergeCell ref="D93:E93"/>
    <mergeCell ref="P93:S93"/>
    <mergeCell ref="P91:S91"/>
    <mergeCell ref="F91:G91"/>
    <mergeCell ref="A92:C93"/>
    <mergeCell ref="D92:E92"/>
    <mergeCell ref="H92:K92"/>
    <mergeCell ref="L92:M92"/>
    <mergeCell ref="N92:O92"/>
    <mergeCell ref="P92:S92"/>
    <mergeCell ref="F93:G93"/>
    <mergeCell ref="H93:K93"/>
    <mergeCell ref="A88:C89"/>
    <mergeCell ref="D88:E88"/>
    <mergeCell ref="H88:K88"/>
    <mergeCell ref="L88:M88"/>
    <mergeCell ref="N88:O88"/>
    <mergeCell ref="P88:S88"/>
    <mergeCell ref="F88:G88"/>
    <mergeCell ref="F87:G87"/>
    <mergeCell ref="P89:S89"/>
    <mergeCell ref="P79:S79"/>
    <mergeCell ref="A80:C81"/>
    <mergeCell ref="D80:E80"/>
    <mergeCell ref="H80:K80"/>
    <mergeCell ref="L80:M80"/>
    <mergeCell ref="N80:O80"/>
    <mergeCell ref="P80:S80"/>
    <mergeCell ref="F80:G80"/>
    <mergeCell ref="F79:G79"/>
    <mergeCell ref="P71:S71"/>
    <mergeCell ref="A72:C73"/>
    <mergeCell ref="D72:E72"/>
    <mergeCell ref="H72:K72"/>
    <mergeCell ref="L72:M72"/>
    <mergeCell ref="N72:O72"/>
    <mergeCell ref="P72:S72"/>
    <mergeCell ref="F72:G72"/>
    <mergeCell ref="F71:G71"/>
    <mergeCell ref="P63:S63"/>
    <mergeCell ref="A64:C65"/>
    <mergeCell ref="D64:E64"/>
    <mergeCell ref="H64:K64"/>
    <mergeCell ref="L64:M64"/>
    <mergeCell ref="N64:O64"/>
    <mergeCell ref="P64:S64"/>
    <mergeCell ref="F64:G64"/>
    <mergeCell ref="F63:G63"/>
    <mergeCell ref="S40:S41"/>
    <mergeCell ref="O40:R41"/>
    <mergeCell ref="F101:G101"/>
    <mergeCell ref="H101:K101"/>
    <mergeCell ref="L101:M101"/>
    <mergeCell ref="N101:O101"/>
    <mergeCell ref="F100:G100"/>
    <mergeCell ref="D101:E101"/>
    <mergeCell ref="P101:S101"/>
    <mergeCell ref="F99:G99"/>
    <mergeCell ref="H98:K98"/>
    <mergeCell ref="L98:M98"/>
    <mergeCell ref="N98:O98"/>
    <mergeCell ref="F98:G98"/>
    <mergeCell ref="F95:G95"/>
    <mergeCell ref="H94:K94"/>
    <mergeCell ref="L94:M94"/>
    <mergeCell ref="N94:O94"/>
    <mergeCell ref="F94:G94"/>
    <mergeCell ref="F89:G89"/>
    <mergeCell ref="H89:K89"/>
    <mergeCell ref="L89:M89"/>
    <mergeCell ref="N89:O89"/>
    <mergeCell ref="D89:E89"/>
    <mergeCell ref="A98:C99"/>
    <mergeCell ref="D98:E98"/>
    <mergeCell ref="P98:S98"/>
    <mergeCell ref="D99:E99"/>
    <mergeCell ref="F97:G97"/>
    <mergeCell ref="H97:K97"/>
    <mergeCell ref="L97:M97"/>
    <mergeCell ref="N97:O97"/>
    <mergeCell ref="F96:G96"/>
    <mergeCell ref="D97:E97"/>
    <mergeCell ref="P97:S97"/>
    <mergeCell ref="H96:K96"/>
    <mergeCell ref="L96:M96"/>
    <mergeCell ref="N96:O96"/>
    <mergeCell ref="P96:S96"/>
    <mergeCell ref="D96:E96"/>
    <mergeCell ref="F86:G86"/>
    <mergeCell ref="A86:C87"/>
    <mergeCell ref="D86:E86"/>
    <mergeCell ref="P86:S86"/>
    <mergeCell ref="D87:E87"/>
    <mergeCell ref="F85:G85"/>
    <mergeCell ref="H85:K85"/>
    <mergeCell ref="L85:M85"/>
    <mergeCell ref="N85:O85"/>
    <mergeCell ref="D85:E85"/>
    <mergeCell ref="P85:S85"/>
    <mergeCell ref="A84:C85"/>
    <mergeCell ref="D84:E84"/>
    <mergeCell ref="H84:K84"/>
    <mergeCell ref="L84:M84"/>
    <mergeCell ref="N84:O84"/>
    <mergeCell ref="P84:S84"/>
    <mergeCell ref="F84:G84"/>
    <mergeCell ref="H87:K87"/>
    <mergeCell ref="L87:M87"/>
    <mergeCell ref="N87:O87"/>
    <mergeCell ref="P87:S87"/>
    <mergeCell ref="N86:O86"/>
    <mergeCell ref="H82:K82"/>
    <mergeCell ref="L82:M82"/>
    <mergeCell ref="N82:O82"/>
    <mergeCell ref="F82:G82"/>
    <mergeCell ref="A82:C83"/>
    <mergeCell ref="D82:E82"/>
    <mergeCell ref="P82:S82"/>
    <mergeCell ref="D83:E83"/>
    <mergeCell ref="F81:G81"/>
    <mergeCell ref="H81:K81"/>
    <mergeCell ref="L81:M81"/>
    <mergeCell ref="N81:O81"/>
    <mergeCell ref="D81:E81"/>
    <mergeCell ref="P81:S81"/>
    <mergeCell ref="H83:K83"/>
    <mergeCell ref="L83:M83"/>
    <mergeCell ref="N83:O83"/>
    <mergeCell ref="P83:S83"/>
    <mergeCell ref="F83:G83"/>
    <mergeCell ref="H78:K78"/>
    <mergeCell ref="L78:M78"/>
    <mergeCell ref="N78:O78"/>
    <mergeCell ref="F78:G78"/>
    <mergeCell ref="A78:C79"/>
    <mergeCell ref="D78:E78"/>
    <mergeCell ref="P78:S78"/>
    <mergeCell ref="D79:E79"/>
    <mergeCell ref="F77:G77"/>
    <mergeCell ref="H77:K77"/>
    <mergeCell ref="L77:M77"/>
    <mergeCell ref="N77:O77"/>
    <mergeCell ref="D77:E77"/>
    <mergeCell ref="P77:S77"/>
    <mergeCell ref="A76:C77"/>
    <mergeCell ref="D76:E76"/>
    <mergeCell ref="H76:K76"/>
    <mergeCell ref="L76:M76"/>
    <mergeCell ref="N76:O76"/>
    <mergeCell ref="P76:S76"/>
    <mergeCell ref="F76:G76"/>
    <mergeCell ref="H79:K79"/>
    <mergeCell ref="L79:M79"/>
    <mergeCell ref="N79:O79"/>
    <mergeCell ref="H74:K74"/>
    <mergeCell ref="L74:M74"/>
    <mergeCell ref="N74:O74"/>
    <mergeCell ref="F74:G74"/>
    <mergeCell ref="A74:C75"/>
    <mergeCell ref="D74:E74"/>
    <mergeCell ref="P74:S74"/>
    <mergeCell ref="D75:E75"/>
    <mergeCell ref="F73:G73"/>
    <mergeCell ref="H73:K73"/>
    <mergeCell ref="L73:M73"/>
    <mergeCell ref="N73:O73"/>
    <mergeCell ref="D73:E73"/>
    <mergeCell ref="P73:S73"/>
    <mergeCell ref="H75:K75"/>
    <mergeCell ref="L75:M75"/>
    <mergeCell ref="N75:O75"/>
    <mergeCell ref="P75:S75"/>
    <mergeCell ref="F75:G75"/>
    <mergeCell ref="H70:K70"/>
    <mergeCell ref="L70:M70"/>
    <mergeCell ref="N70:O70"/>
    <mergeCell ref="F70:G70"/>
    <mergeCell ref="A70:C71"/>
    <mergeCell ref="D70:E70"/>
    <mergeCell ref="P70:S70"/>
    <mergeCell ref="D71:E71"/>
    <mergeCell ref="F69:G69"/>
    <mergeCell ref="H69:K69"/>
    <mergeCell ref="L69:M69"/>
    <mergeCell ref="N69:O69"/>
    <mergeCell ref="D69:E69"/>
    <mergeCell ref="P69:S69"/>
    <mergeCell ref="A68:C69"/>
    <mergeCell ref="D68:E68"/>
    <mergeCell ref="H68:K68"/>
    <mergeCell ref="L68:M68"/>
    <mergeCell ref="N68:O68"/>
    <mergeCell ref="P68:S68"/>
    <mergeCell ref="F68:G68"/>
    <mergeCell ref="H71:K71"/>
    <mergeCell ref="L71:M71"/>
    <mergeCell ref="N71:O71"/>
    <mergeCell ref="H66:K66"/>
    <mergeCell ref="L66:M66"/>
    <mergeCell ref="N66:O66"/>
    <mergeCell ref="F66:G66"/>
    <mergeCell ref="A66:C67"/>
    <mergeCell ref="D66:E66"/>
    <mergeCell ref="P66:S66"/>
    <mergeCell ref="D67:E67"/>
    <mergeCell ref="F65:G65"/>
    <mergeCell ref="H65:K65"/>
    <mergeCell ref="L65:M65"/>
    <mergeCell ref="N65:O65"/>
    <mergeCell ref="D65:E65"/>
    <mergeCell ref="P65:S65"/>
    <mergeCell ref="H67:K67"/>
    <mergeCell ref="L67:M67"/>
    <mergeCell ref="N67:O67"/>
    <mergeCell ref="P67:S67"/>
    <mergeCell ref="F67:G67"/>
    <mergeCell ref="H62:K62"/>
    <mergeCell ref="L62:M62"/>
    <mergeCell ref="N62:O62"/>
    <mergeCell ref="F62:G62"/>
    <mergeCell ref="A62:C63"/>
    <mergeCell ref="D62:E62"/>
    <mergeCell ref="P62:S62"/>
    <mergeCell ref="D63:E63"/>
    <mergeCell ref="F61:G61"/>
    <mergeCell ref="H61:K61"/>
    <mergeCell ref="L61:M61"/>
    <mergeCell ref="N61:O61"/>
    <mergeCell ref="D61:E61"/>
    <mergeCell ref="P61:S61"/>
    <mergeCell ref="A60:C61"/>
    <mergeCell ref="D60:E60"/>
    <mergeCell ref="H60:K60"/>
    <mergeCell ref="L60:M60"/>
    <mergeCell ref="N60:O60"/>
    <mergeCell ref="P60:S60"/>
    <mergeCell ref="F60:G60"/>
    <mergeCell ref="H63:K63"/>
    <mergeCell ref="L63:M63"/>
    <mergeCell ref="N63:O63"/>
    <mergeCell ref="H58:K58"/>
    <mergeCell ref="L58:M58"/>
    <mergeCell ref="N58:O58"/>
    <mergeCell ref="F58:G58"/>
    <mergeCell ref="A58:C59"/>
    <mergeCell ref="D58:E58"/>
    <mergeCell ref="P58:S58"/>
    <mergeCell ref="D59:E59"/>
    <mergeCell ref="F57:G57"/>
    <mergeCell ref="H57:K57"/>
    <mergeCell ref="L57:M57"/>
    <mergeCell ref="N57:O57"/>
    <mergeCell ref="D57:E57"/>
    <mergeCell ref="P57:S57"/>
    <mergeCell ref="H59:K59"/>
    <mergeCell ref="L59:M59"/>
    <mergeCell ref="N59:O59"/>
    <mergeCell ref="P59:S59"/>
    <mergeCell ref="F59:G59"/>
    <mergeCell ref="A38:D38"/>
    <mergeCell ref="F38:G38"/>
    <mergeCell ref="H38:I38"/>
    <mergeCell ref="K38:N38"/>
    <mergeCell ref="P38:Q38"/>
    <mergeCell ref="R38:S38"/>
    <mergeCell ref="A37:D37"/>
    <mergeCell ref="F37:G37"/>
    <mergeCell ref="H37:I37"/>
    <mergeCell ref="K37:N37"/>
    <mergeCell ref="P37:Q37"/>
    <mergeCell ref="R37:S37"/>
    <mergeCell ref="A36:D36"/>
    <mergeCell ref="F36:G36"/>
    <mergeCell ref="H36:I36"/>
    <mergeCell ref="K36:N36"/>
    <mergeCell ref="P36:Q36"/>
    <mergeCell ref="R36:S36"/>
    <mergeCell ref="A35:D35"/>
    <mergeCell ref="F35:G35"/>
    <mergeCell ref="H35:I35"/>
    <mergeCell ref="K35:N35"/>
    <mergeCell ref="P35:Q35"/>
    <mergeCell ref="R35:S35"/>
    <mergeCell ref="A34:D34"/>
    <mergeCell ref="F34:G34"/>
    <mergeCell ref="H34:I34"/>
    <mergeCell ref="K34:N34"/>
    <mergeCell ref="P34:Q34"/>
    <mergeCell ref="R34:S34"/>
    <mergeCell ref="A33:D33"/>
    <mergeCell ref="F33:G33"/>
    <mergeCell ref="H33:I33"/>
    <mergeCell ref="K33:N33"/>
    <mergeCell ref="P33:Q33"/>
    <mergeCell ref="R33:S33"/>
    <mergeCell ref="A32:D32"/>
    <mergeCell ref="F32:G32"/>
    <mergeCell ref="H32:I32"/>
    <mergeCell ref="K32:N32"/>
    <mergeCell ref="P32:Q32"/>
    <mergeCell ref="R32:S32"/>
    <mergeCell ref="A31:D31"/>
    <mergeCell ref="F31:G31"/>
    <mergeCell ref="H31:I31"/>
    <mergeCell ref="K31:N31"/>
    <mergeCell ref="P31:Q31"/>
    <mergeCell ref="R31:S31"/>
    <mergeCell ref="A29:D29"/>
    <mergeCell ref="F29:G29"/>
    <mergeCell ref="H29:I29"/>
    <mergeCell ref="K29:N29"/>
    <mergeCell ref="P29:Q29"/>
    <mergeCell ref="R29:S29"/>
    <mergeCell ref="A28:D28"/>
    <mergeCell ref="F28:G28"/>
    <mergeCell ref="H28:I28"/>
    <mergeCell ref="K28:N28"/>
    <mergeCell ref="P28:Q28"/>
    <mergeCell ref="R28:S28"/>
    <mergeCell ref="A27:D27"/>
    <mergeCell ref="F27:G27"/>
    <mergeCell ref="H27:I27"/>
    <mergeCell ref="K27:N27"/>
    <mergeCell ref="P27:Q27"/>
    <mergeCell ref="R27:S27"/>
    <mergeCell ref="A26:D26"/>
    <mergeCell ref="F26:G26"/>
    <mergeCell ref="H26:I26"/>
    <mergeCell ref="K26:N26"/>
    <mergeCell ref="P26:Q26"/>
    <mergeCell ref="R26:S26"/>
    <mergeCell ref="A25:D25"/>
    <mergeCell ref="F25:G25"/>
    <mergeCell ref="H25:I25"/>
    <mergeCell ref="K25:N25"/>
    <mergeCell ref="P25:Q25"/>
    <mergeCell ref="R25:S25"/>
    <mergeCell ref="A24:D24"/>
    <mergeCell ref="F24:G24"/>
    <mergeCell ref="H24:I24"/>
    <mergeCell ref="K24:N24"/>
    <mergeCell ref="P24:Q24"/>
    <mergeCell ref="R24:S24"/>
    <mergeCell ref="A23:D23"/>
    <mergeCell ref="F23:G23"/>
    <mergeCell ref="H23:I23"/>
    <mergeCell ref="K23:N23"/>
    <mergeCell ref="P23:Q23"/>
    <mergeCell ref="R23:S23"/>
    <mergeCell ref="A22:D22"/>
    <mergeCell ref="F22:G22"/>
    <mergeCell ref="H22:I22"/>
    <mergeCell ref="K22:N22"/>
    <mergeCell ref="P22:Q22"/>
    <mergeCell ref="R22:S22"/>
    <mergeCell ref="A21:D21"/>
    <mergeCell ref="F21:G21"/>
    <mergeCell ref="H21:I21"/>
    <mergeCell ref="K21:N21"/>
    <mergeCell ref="P21:Q21"/>
    <mergeCell ref="R21:S21"/>
    <mergeCell ref="A20:D20"/>
    <mergeCell ref="F20:G20"/>
    <mergeCell ref="H20:I20"/>
    <mergeCell ref="K20:N20"/>
    <mergeCell ref="P20:Q20"/>
    <mergeCell ref="R20:S20"/>
    <mergeCell ref="A19:D19"/>
    <mergeCell ref="F19:G19"/>
    <mergeCell ref="H19:I19"/>
    <mergeCell ref="K19:N19"/>
    <mergeCell ref="P19:Q19"/>
    <mergeCell ref="R19:S19"/>
    <mergeCell ref="A18:D18"/>
    <mergeCell ref="F18:G18"/>
    <mergeCell ref="H18:I18"/>
    <mergeCell ref="K18:N18"/>
    <mergeCell ref="P18:Q18"/>
    <mergeCell ref="R18:S18"/>
    <mergeCell ref="H17:I17"/>
    <mergeCell ref="K17:N17"/>
    <mergeCell ref="P17:Q17"/>
    <mergeCell ref="R17:S17"/>
    <mergeCell ref="A16:D16"/>
    <mergeCell ref="F16:G16"/>
    <mergeCell ref="H16:I16"/>
    <mergeCell ref="K16:N16"/>
    <mergeCell ref="P16:Q16"/>
    <mergeCell ref="R16:S16"/>
    <mergeCell ref="L45:L46"/>
    <mergeCell ref="M45:R46"/>
    <mergeCell ref="S45:S46"/>
    <mergeCell ref="R11:S11"/>
    <mergeCell ref="A12:D12"/>
    <mergeCell ref="F12:G12"/>
    <mergeCell ref="H12:I12"/>
    <mergeCell ref="K12:N12"/>
    <mergeCell ref="P12:Q12"/>
    <mergeCell ref="R12:S12"/>
    <mergeCell ref="A15:D15"/>
    <mergeCell ref="F15:G15"/>
    <mergeCell ref="H15:I15"/>
    <mergeCell ref="K15:N15"/>
    <mergeCell ref="P15:Q15"/>
    <mergeCell ref="R15:S15"/>
    <mergeCell ref="A14:D14"/>
    <mergeCell ref="F14:G14"/>
    <mergeCell ref="H14:I14"/>
    <mergeCell ref="K14:N14"/>
    <mergeCell ref="P14:Q14"/>
    <mergeCell ref="R14:S14"/>
    <mergeCell ref="A17:D17"/>
    <mergeCell ref="F17:G17"/>
    <mergeCell ref="H11:I11"/>
    <mergeCell ref="K11:N11"/>
    <mergeCell ref="P11:Q11"/>
    <mergeCell ref="A13:D13"/>
    <mergeCell ref="F13:G13"/>
    <mergeCell ref="H13:I13"/>
    <mergeCell ref="K13:N13"/>
    <mergeCell ref="P13:Q13"/>
    <mergeCell ref="R13:S13"/>
    <mergeCell ref="A30:I30"/>
    <mergeCell ref="A4:H4"/>
    <mergeCell ref="A48:E48"/>
    <mergeCell ref="K10:S10"/>
    <mergeCell ref="A42:C42"/>
    <mergeCell ref="A43:E44"/>
    <mergeCell ref="G43:K44"/>
    <mergeCell ref="A45:K46"/>
    <mergeCell ref="U23:X23"/>
    <mergeCell ref="U24:X24"/>
    <mergeCell ref="K4:S4"/>
    <mergeCell ref="J5:K5"/>
    <mergeCell ref="A6:B6"/>
    <mergeCell ref="C6:E6"/>
    <mergeCell ref="J6:K6"/>
    <mergeCell ref="A7:B7"/>
    <mergeCell ref="C7:L7"/>
    <mergeCell ref="M7:N7"/>
    <mergeCell ref="O7:S7"/>
    <mergeCell ref="A8:B8"/>
    <mergeCell ref="C8:S8"/>
    <mergeCell ref="A10:E10"/>
    <mergeCell ref="A11:D11"/>
    <mergeCell ref="F11:G11"/>
  </mergeCells>
  <phoneticPr fontId="14"/>
  <printOptions horizontalCentered="1"/>
  <pageMargins left="0.25" right="0.25" top="0.75" bottom="0.75" header="0.3" footer="0.3"/>
  <pageSetup paperSize="9" scale="50" fitToWidth="0" fitToHeight="0" orientation="portrait" r:id="rId1"/>
  <headerFooter alignWithMargins="0"/>
  <rowBreaks count="1" manualBreakCount="1">
    <brk id="52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59F-716D-4AE7-B590-1BFB0BA2D93A}">
  <sheetPr>
    <tabColor rgb="FFFFC000"/>
  </sheetPr>
  <dimension ref="A1:AE278"/>
  <sheetViews>
    <sheetView view="pageBreakPreview" topLeftCell="A80" zoomScale="55" zoomScaleNormal="70" zoomScaleSheetLayoutView="55" workbookViewId="0">
      <selection activeCell="V102" sqref="V102"/>
    </sheetView>
  </sheetViews>
  <sheetFormatPr defaultRowHeight="24.75" customHeight="1" x14ac:dyDescent="0.15"/>
  <cols>
    <col min="1" max="4" width="7.625" style="1" customWidth="1"/>
    <col min="5" max="16" width="9.875" style="1" customWidth="1"/>
    <col min="17" max="18" width="8.75" style="1" customWidth="1"/>
    <col min="19" max="19" width="9.875" style="1" customWidth="1"/>
    <col min="20" max="20" width="9" style="1"/>
    <col min="21" max="21" width="2.375" style="1" customWidth="1"/>
    <col min="22" max="22" width="18.5" style="1" customWidth="1"/>
    <col min="23" max="23" width="14.75" style="1" customWidth="1"/>
    <col min="24" max="26" width="9" style="1"/>
    <col min="27" max="27" width="14.75" style="1" customWidth="1"/>
    <col min="28" max="16384" width="9" style="1"/>
  </cols>
  <sheetData>
    <row r="1" spans="1:31" ht="18" customHeight="1" x14ac:dyDescent="0.15">
      <c r="N1" s="35"/>
      <c r="O1" s="2" t="s">
        <v>67</v>
      </c>
      <c r="P1" s="2" t="s">
        <v>68</v>
      </c>
      <c r="Q1" s="2" t="s">
        <v>69</v>
      </c>
      <c r="R1" s="2" t="s">
        <v>70</v>
      </c>
      <c r="S1" s="2" t="s">
        <v>71</v>
      </c>
    </row>
    <row r="2" spans="1:31" ht="48" customHeight="1" x14ac:dyDescent="0.15">
      <c r="A2" s="3"/>
      <c r="B2" s="3"/>
      <c r="C2" s="3"/>
      <c r="D2" s="3"/>
      <c r="E2" s="3"/>
      <c r="F2" s="3" t="s">
        <v>352</v>
      </c>
      <c r="G2" s="3"/>
      <c r="H2" s="3"/>
      <c r="I2" s="3"/>
      <c r="J2" s="3"/>
      <c r="K2" s="3"/>
      <c r="L2" s="331"/>
      <c r="M2" s="4"/>
      <c r="N2" s="36"/>
      <c r="O2" s="5"/>
      <c r="P2" s="5"/>
      <c r="Q2" s="5"/>
      <c r="R2" s="5"/>
      <c r="S2" s="5"/>
    </row>
    <row r="3" spans="1:31" ht="12" customHeight="1" x14ac:dyDescent="0.15">
      <c r="A3" s="19"/>
      <c r="B3" s="19"/>
      <c r="C3" s="19"/>
      <c r="D3" s="19"/>
    </row>
    <row r="4" spans="1:31" ht="24.75" customHeight="1" x14ac:dyDescent="0.15">
      <c r="A4" s="336" t="s">
        <v>240</v>
      </c>
      <c r="B4" s="336"/>
      <c r="C4" s="336"/>
      <c r="D4" s="336"/>
      <c r="E4" s="336"/>
      <c r="F4" s="336"/>
      <c r="G4" s="336"/>
      <c r="H4" s="336"/>
      <c r="I4" s="7"/>
      <c r="J4" s="7"/>
      <c r="K4" s="347" t="s">
        <v>351</v>
      </c>
      <c r="L4" s="347"/>
      <c r="M4" s="347"/>
      <c r="N4" s="347"/>
      <c r="O4" s="347"/>
      <c r="P4" s="347"/>
      <c r="Q4" s="347"/>
      <c r="R4" s="347"/>
      <c r="S4" s="347"/>
    </row>
    <row r="5" spans="1:31" ht="11.25" customHeight="1" x14ac:dyDescent="0.2">
      <c r="A5" s="8"/>
      <c r="B5" s="8"/>
      <c r="C5" s="8"/>
      <c r="D5" s="8"/>
      <c r="E5" s="7"/>
      <c r="F5" s="7"/>
      <c r="G5" s="7"/>
      <c r="H5" s="7"/>
      <c r="I5" s="7"/>
      <c r="J5" s="348"/>
      <c r="K5" s="348"/>
      <c r="L5" s="324"/>
      <c r="M5" s="7"/>
      <c r="N5" s="40"/>
      <c r="O5" s="40"/>
      <c r="P5" s="39"/>
      <c r="Q5" s="40"/>
      <c r="R5" s="40"/>
      <c r="S5" s="8"/>
    </row>
    <row r="6" spans="1:31" ht="21.75" customHeight="1" thickBot="1" x14ac:dyDescent="0.2">
      <c r="A6" s="349" t="s">
        <v>2</v>
      </c>
      <c r="B6" s="349"/>
      <c r="C6" s="350" t="s">
        <v>350</v>
      </c>
      <c r="D6" s="351"/>
      <c r="E6" s="351"/>
      <c r="F6" s="351"/>
      <c r="G6" s="42"/>
      <c r="H6" s="42"/>
      <c r="I6" s="42"/>
      <c r="J6" s="349" t="s">
        <v>4</v>
      </c>
      <c r="K6" s="349"/>
      <c r="L6" s="350" t="s">
        <v>349</v>
      </c>
      <c r="M6" s="351"/>
      <c r="N6" s="351"/>
      <c r="O6" s="351"/>
      <c r="P6" s="351"/>
      <c r="Q6" s="351"/>
      <c r="R6" s="351"/>
      <c r="S6" s="1304"/>
      <c r="AE6" s="1">
        <v>0</v>
      </c>
    </row>
    <row r="7" spans="1:31" s="55" customFormat="1" ht="39.75" customHeight="1" thickTop="1" x14ac:dyDescent="0.15">
      <c r="A7" s="352" t="s">
        <v>7</v>
      </c>
      <c r="B7" s="353"/>
      <c r="C7" s="1303"/>
      <c r="D7" s="1303"/>
      <c r="E7" s="1303"/>
      <c r="F7" s="1303"/>
      <c r="G7" s="1303"/>
      <c r="H7" s="1303"/>
      <c r="I7" s="1303"/>
      <c r="J7" s="1303"/>
      <c r="K7" s="1303"/>
      <c r="L7" s="1303"/>
      <c r="M7" s="355" t="s">
        <v>8</v>
      </c>
      <c r="N7" s="355"/>
      <c r="O7" s="1302"/>
      <c r="P7" s="1302"/>
      <c r="Q7" s="1302"/>
      <c r="R7" s="1302"/>
      <c r="S7" s="1301"/>
      <c r="T7" s="1"/>
      <c r="U7" s="1"/>
      <c r="V7" s="1"/>
      <c r="AE7" s="55">
        <v>1</v>
      </c>
    </row>
    <row r="8" spans="1:31" s="55" customFormat="1" ht="35.1" customHeight="1" thickBot="1" x14ac:dyDescent="0.2">
      <c r="A8" s="358" t="s">
        <v>9</v>
      </c>
      <c r="B8" s="359"/>
      <c r="C8" s="360" t="s">
        <v>348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1"/>
      <c r="T8" s="1"/>
      <c r="U8" s="1"/>
      <c r="V8" s="1"/>
      <c r="AE8" s="1">
        <v>2</v>
      </c>
    </row>
    <row r="9" spans="1:31" s="55" customFormat="1" ht="29.25" customHeight="1" thickTop="1" x14ac:dyDescent="0.2">
      <c r="A9" s="1300" t="s">
        <v>347</v>
      </c>
      <c r="B9" s="1300"/>
      <c r="C9" s="1300"/>
      <c r="D9" s="1299"/>
      <c r="E9" s="1299"/>
      <c r="F9" s="1299"/>
      <c r="G9" s="1299"/>
      <c r="H9" s="1299"/>
      <c r="I9" s="1299"/>
      <c r="J9" s="1299"/>
      <c r="K9" s="1299"/>
      <c r="L9" s="1299"/>
      <c r="M9" s="1299"/>
      <c r="N9" s="1299"/>
      <c r="O9" s="1299"/>
      <c r="P9" s="1299"/>
      <c r="Q9" s="1299"/>
      <c r="R9" s="1299"/>
      <c r="S9" s="1299"/>
      <c r="T9" s="1"/>
      <c r="U9" s="1"/>
      <c r="V9" s="1"/>
      <c r="AE9" s="55">
        <v>3</v>
      </c>
    </row>
    <row r="10" spans="1:31" s="55" customFormat="1" ht="30.75" customHeight="1" thickBot="1" x14ac:dyDescent="0.2">
      <c r="A10" s="1298" t="s">
        <v>346</v>
      </c>
      <c r="B10" s="1298"/>
      <c r="C10" s="1298"/>
      <c r="D10" s="1298"/>
      <c r="E10" s="1298"/>
      <c r="F10" s="1298"/>
      <c r="G10" s="1298"/>
      <c r="H10" s="1298"/>
      <c r="I10" s="1298"/>
      <c r="J10" s="1298"/>
      <c r="K10" s="1298"/>
      <c r="L10" s="1297"/>
      <c r="M10" s="1296" t="s">
        <v>345</v>
      </c>
      <c r="N10" s="1296"/>
      <c r="O10" s="1296"/>
      <c r="P10" s="1296"/>
      <c r="Q10" s="1296"/>
      <c r="R10" s="1296"/>
      <c r="S10" s="1296"/>
      <c r="T10" s="1"/>
      <c r="U10" s="1"/>
      <c r="V10" s="1"/>
      <c r="AE10" s="55">
        <v>4</v>
      </c>
    </row>
    <row r="11" spans="1:31" s="55" customFormat="1" ht="24" customHeight="1" thickTop="1" x14ac:dyDescent="0.15">
      <c r="A11" s="577" t="s">
        <v>132</v>
      </c>
      <c r="B11" s="578"/>
      <c r="C11" s="591" t="s">
        <v>133</v>
      </c>
      <c r="D11" s="592"/>
      <c r="E11" s="592"/>
      <c r="F11" s="592"/>
      <c r="G11" s="592"/>
      <c r="H11" s="593"/>
      <c r="I11" s="652" t="s">
        <v>134</v>
      </c>
      <c r="J11" s="1295"/>
      <c r="K11" s="48"/>
      <c r="L11" s="1294" t="s">
        <v>3</v>
      </c>
      <c r="M11" s="1293"/>
      <c r="N11" s="550" t="s">
        <v>73</v>
      </c>
      <c r="O11" s="545"/>
      <c r="P11" s="545"/>
      <c r="Q11" s="545"/>
      <c r="R11" s="545"/>
      <c r="S11" s="551"/>
      <c r="AE11" s="55">
        <v>5</v>
      </c>
    </row>
    <row r="12" spans="1:31" s="55" customFormat="1" ht="32.25" customHeight="1" thickBot="1" x14ac:dyDescent="0.2">
      <c r="A12" s="579"/>
      <c r="B12" s="580"/>
      <c r="C12" s="1292" t="s">
        <v>11</v>
      </c>
      <c r="D12" s="1291"/>
      <c r="E12" s="590" t="s">
        <v>12</v>
      </c>
      <c r="F12" s="590"/>
      <c r="G12" s="631" t="s">
        <v>96</v>
      </c>
      <c r="H12" s="632"/>
      <c r="I12" s="654"/>
      <c r="J12" s="704"/>
      <c r="K12" s="48"/>
      <c r="L12" s="1290"/>
      <c r="M12" s="659"/>
      <c r="N12" s="771" t="s">
        <v>11</v>
      </c>
      <c r="O12" s="772"/>
      <c r="P12" s="772" t="s">
        <v>211</v>
      </c>
      <c r="Q12" s="772"/>
      <c r="R12" s="772" t="s">
        <v>96</v>
      </c>
      <c r="S12" s="773"/>
      <c r="AE12" s="55">
        <v>6</v>
      </c>
    </row>
    <row r="13" spans="1:31" s="55" customFormat="1" ht="30" customHeight="1" thickTop="1" x14ac:dyDescent="0.15">
      <c r="A13" s="581" t="s">
        <v>14</v>
      </c>
      <c r="B13" s="582"/>
      <c r="C13" s="1289">
        <f>SUM(E23:E36)</f>
        <v>0</v>
      </c>
      <c r="D13" s="1288"/>
      <c r="E13" s="595">
        <f>SUM(F23:F36)</f>
        <v>0</v>
      </c>
      <c r="F13" s="595"/>
      <c r="G13" s="1287">
        <f>SUM(C13:F13)</f>
        <v>0</v>
      </c>
      <c r="H13" s="1286"/>
      <c r="I13" s="1285"/>
      <c r="J13" s="1284"/>
      <c r="K13" s="48"/>
      <c r="L13" s="1283" t="s">
        <v>14</v>
      </c>
      <c r="M13" s="661"/>
      <c r="N13" s="1282"/>
      <c r="O13" s="1281"/>
      <c r="P13" s="1282"/>
      <c r="Q13" s="1281"/>
      <c r="R13" s="1281">
        <f>SUM(N13:Q13)</f>
        <v>0</v>
      </c>
      <c r="S13" s="1280"/>
      <c r="AE13" s="55">
        <v>7</v>
      </c>
    </row>
    <row r="14" spans="1:31" s="55" customFormat="1" ht="30" customHeight="1" x14ac:dyDescent="0.15">
      <c r="A14" s="583" t="s">
        <v>15</v>
      </c>
      <c r="B14" s="584"/>
      <c r="C14" s="596">
        <f>SUM(G23:G36)</f>
        <v>0</v>
      </c>
      <c r="D14" s="597"/>
      <c r="E14" s="597">
        <f>SUM(H23:H36)</f>
        <v>0</v>
      </c>
      <c r="F14" s="597"/>
      <c r="G14" s="1274">
        <f>SUM(C14:F14)</f>
        <v>0</v>
      </c>
      <c r="H14" s="1273"/>
      <c r="I14" s="1279"/>
      <c r="J14" s="1278"/>
      <c r="K14" s="48"/>
      <c r="L14" s="1267" t="s">
        <v>15</v>
      </c>
      <c r="M14" s="663"/>
      <c r="N14" s="1272"/>
      <c r="O14" s="664"/>
      <c r="P14" s="775"/>
      <c r="Q14" s="664"/>
      <c r="R14" s="664">
        <f>SUM(N14:Q14)</f>
        <v>0</v>
      </c>
      <c r="S14" s="665"/>
      <c r="AE14" s="55">
        <v>8</v>
      </c>
    </row>
    <row r="15" spans="1:31" s="55" customFormat="1" ht="30" customHeight="1" x14ac:dyDescent="0.15">
      <c r="A15" s="583" t="s">
        <v>16</v>
      </c>
      <c r="B15" s="584"/>
      <c r="C15" s="596">
        <f>SUM(I23:I36)</f>
        <v>0</v>
      </c>
      <c r="D15" s="597"/>
      <c r="E15" s="597">
        <f>SUM(J23:J36)</f>
        <v>0</v>
      </c>
      <c r="F15" s="597"/>
      <c r="G15" s="1274">
        <f>SUM(C15:F15)</f>
        <v>0</v>
      </c>
      <c r="H15" s="1273"/>
      <c r="I15" s="1277"/>
      <c r="J15" s="1276"/>
      <c r="K15" s="48"/>
      <c r="L15" s="1267" t="s">
        <v>16</v>
      </c>
      <c r="M15" s="1275"/>
      <c r="N15" s="1272"/>
      <c r="O15" s="664"/>
      <c r="P15" s="775"/>
      <c r="Q15" s="664"/>
      <c r="R15" s="1259">
        <f>SUM(N15:Q15)</f>
        <v>0</v>
      </c>
      <c r="S15" s="1258"/>
      <c r="AE15" s="55">
        <v>9</v>
      </c>
    </row>
    <row r="16" spans="1:31" s="55" customFormat="1" ht="30" customHeight="1" x14ac:dyDescent="0.15">
      <c r="A16" s="583" t="s">
        <v>17</v>
      </c>
      <c r="B16" s="584"/>
      <c r="C16" s="596">
        <f>SUM(K23:K36)</f>
        <v>0</v>
      </c>
      <c r="D16" s="597"/>
      <c r="E16" s="597">
        <f>SUM(L23:L36)</f>
        <v>0</v>
      </c>
      <c r="F16" s="597"/>
      <c r="G16" s="1274">
        <f>SUM(C16:F16)</f>
        <v>0</v>
      </c>
      <c r="H16" s="1273"/>
      <c r="I16" s="1269"/>
      <c r="J16" s="1268"/>
      <c r="K16" s="48"/>
      <c r="L16" s="1267" t="s">
        <v>17</v>
      </c>
      <c r="M16" s="663"/>
      <c r="N16" s="1272"/>
      <c r="O16" s="664"/>
      <c r="P16" s="775"/>
      <c r="Q16" s="664"/>
      <c r="R16" s="664">
        <f>SUM(N16:Q16)</f>
        <v>0</v>
      </c>
      <c r="S16" s="665"/>
      <c r="AE16" s="55">
        <v>10</v>
      </c>
    </row>
    <row r="17" spans="1:31" s="55" customFormat="1" ht="31.5" customHeight="1" x14ac:dyDescent="0.15">
      <c r="A17" s="583" t="s">
        <v>18</v>
      </c>
      <c r="B17" s="584"/>
      <c r="C17" s="596">
        <f>SUM(M23:M36)</f>
        <v>0</v>
      </c>
      <c r="D17" s="597"/>
      <c r="E17" s="597">
        <f>SUM(N23:N36)</f>
        <v>0</v>
      </c>
      <c r="F17" s="597"/>
      <c r="G17" s="1271">
        <f>SUM(C17:F17)</f>
        <v>0</v>
      </c>
      <c r="H17" s="1270"/>
      <c r="I17" s="1269"/>
      <c r="J17" s="1268"/>
      <c r="K17" s="48"/>
      <c r="L17" s="1267" t="s">
        <v>18</v>
      </c>
      <c r="M17" s="663"/>
      <c r="N17" s="1266"/>
      <c r="O17" s="1259"/>
      <c r="P17" s="775"/>
      <c r="Q17" s="664"/>
      <c r="R17" s="664">
        <f>SUM(N17:Q17)</f>
        <v>0</v>
      </c>
      <c r="S17" s="665"/>
      <c r="V17" s="56"/>
      <c r="W17" s="56"/>
      <c r="X17" s="56"/>
      <c r="Y17" s="56"/>
      <c r="Z17" s="56"/>
      <c r="AA17" s="56"/>
      <c r="AB17" s="56"/>
      <c r="AE17" s="55">
        <v>11</v>
      </c>
    </row>
    <row r="18" spans="1:31" s="55" customFormat="1" ht="30" customHeight="1" thickBot="1" x14ac:dyDescent="0.2">
      <c r="A18" s="585" t="s">
        <v>19</v>
      </c>
      <c r="B18" s="586"/>
      <c r="C18" s="627">
        <f>SUM(O23:O36)</f>
        <v>0</v>
      </c>
      <c r="D18" s="628"/>
      <c r="E18" s="628">
        <f>SUM(P23:P36)</f>
        <v>0</v>
      </c>
      <c r="F18" s="628"/>
      <c r="G18" s="1265">
        <f>SUM(C18:F18)</f>
        <v>0</v>
      </c>
      <c r="H18" s="1264"/>
      <c r="I18" s="1263"/>
      <c r="J18" s="1262"/>
      <c r="K18" s="48"/>
      <c r="L18" s="1261" t="s">
        <v>19</v>
      </c>
      <c r="M18" s="768"/>
      <c r="N18" s="1260"/>
      <c r="O18" s="765"/>
      <c r="P18" s="771"/>
      <c r="Q18" s="772"/>
      <c r="R18" s="1259">
        <f>SUM(N18:Q18)</f>
        <v>0</v>
      </c>
      <c r="S18" s="1258"/>
      <c r="V18" s="56"/>
      <c r="W18" s="56"/>
      <c r="X18" s="56"/>
      <c r="Y18" s="56"/>
      <c r="Z18" s="56"/>
      <c r="AA18" s="56"/>
      <c r="AB18" s="56"/>
      <c r="AE18" s="55">
        <v>12</v>
      </c>
    </row>
    <row r="19" spans="1:31" s="55" customFormat="1" ht="30" customHeight="1" thickTop="1" thickBot="1" x14ac:dyDescent="0.2">
      <c r="A19" s="587" t="s">
        <v>20</v>
      </c>
      <c r="B19" s="588"/>
      <c r="C19" s="629">
        <f>SUM(C13:D18)</f>
        <v>0</v>
      </c>
      <c r="D19" s="630"/>
      <c r="E19" s="630">
        <f>SUM(E13:F18)</f>
        <v>0</v>
      </c>
      <c r="F19" s="630"/>
      <c r="G19" s="630">
        <f>SUM(C19:F19)</f>
        <v>0</v>
      </c>
      <c r="H19" s="651"/>
      <c r="I19" s="1257"/>
      <c r="J19" s="1256"/>
      <c r="K19" s="48"/>
      <c r="L19" s="1255" t="s">
        <v>20</v>
      </c>
      <c r="M19" s="1254"/>
      <c r="N19" s="1253">
        <f>SUM(N13:O18)</f>
        <v>0</v>
      </c>
      <c r="O19" s="1252"/>
      <c r="P19" s="1252">
        <f>SUM(P13:Q18)</f>
        <v>0</v>
      </c>
      <c r="Q19" s="1252"/>
      <c r="R19" s="1252">
        <f>SUM(N19:Q19)</f>
        <v>0</v>
      </c>
      <c r="S19" s="1251"/>
      <c r="V19" s="56"/>
      <c r="W19" s="56"/>
      <c r="X19" s="56"/>
      <c r="Y19" s="56"/>
      <c r="Z19" s="56"/>
      <c r="AA19" s="56"/>
      <c r="AB19" s="56"/>
      <c r="AE19" s="55">
        <v>13</v>
      </c>
    </row>
    <row r="20" spans="1:31" s="55" customFormat="1" ht="30" customHeight="1" thickTop="1" thickBot="1" x14ac:dyDescent="0.25">
      <c r="A20" s="1250" t="s">
        <v>237</v>
      </c>
      <c r="B20" s="1250"/>
      <c r="C20" s="1250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1249"/>
      <c r="R20" s="1248"/>
      <c r="S20" s="326"/>
      <c r="V20" s="56"/>
      <c r="W20" s="56"/>
      <c r="X20" s="56"/>
      <c r="Y20" s="56"/>
      <c r="Z20" s="56"/>
      <c r="AA20" s="56"/>
      <c r="AB20" s="56"/>
      <c r="AE20" s="1">
        <v>14</v>
      </c>
    </row>
    <row r="21" spans="1:31" s="55" customFormat="1" ht="30" customHeight="1" thickTop="1" thickBot="1" x14ac:dyDescent="0.2">
      <c r="A21" s="727" t="s">
        <v>185</v>
      </c>
      <c r="B21" s="700"/>
      <c r="C21" s="700"/>
      <c r="D21" s="728"/>
      <c r="E21" s="1247" t="s">
        <v>14</v>
      </c>
      <c r="F21" s="1245"/>
      <c r="G21" s="1246" t="s">
        <v>15</v>
      </c>
      <c r="H21" s="1245"/>
      <c r="I21" s="1246" t="s">
        <v>16</v>
      </c>
      <c r="J21" s="1245"/>
      <c r="K21" s="1246" t="s">
        <v>17</v>
      </c>
      <c r="L21" s="1245"/>
      <c r="M21" s="1246" t="s">
        <v>18</v>
      </c>
      <c r="N21" s="1245"/>
      <c r="O21" s="1246" t="s">
        <v>19</v>
      </c>
      <c r="P21" s="1245"/>
      <c r="Q21" s="699" t="s">
        <v>344</v>
      </c>
      <c r="R21" s="700"/>
      <c r="S21" s="701"/>
      <c r="U21" s="56"/>
      <c r="V21" s="1244"/>
      <c r="W21" s="1188"/>
      <c r="X21" s="1188"/>
      <c r="Y21" s="1188"/>
      <c r="Z21" s="1188"/>
      <c r="AA21" s="1244"/>
      <c r="AB21" s="56"/>
      <c r="AE21" s="55">
        <v>15</v>
      </c>
    </row>
    <row r="22" spans="1:31" s="55" customFormat="1" ht="30" customHeight="1" thickBot="1" x14ac:dyDescent="0.2">
      <c r="A22" s="1206"/>
      <c r="B22" s="1188"/>
      <c r="C22" s="1188"/>
      <c r="D22" s="1243"/>
      <c r="E22" s="234" t="s">
        <v>11</v>
      </c>
      <c r="F22" s="235" t="s">
        <v>12</v>
      </c>
      <c r="G22" s="234" t="s">
        <v>11</v>
      </c>
      <c r="H22" s="235" t="s">
        <v>12</v>
      </c>
      <c r="I22" s="234" t="s">
        <v>11</v>
      </c>
      <c r="J22" s="235" t="s">
        <v>12</v>
      </c>
      <c r="K22" s="234" t="s">
        <v>11</v>
      </c>
      <c r="L22" s="236" t="s">
        <v>12</v>
      </c>
      <c r="M22" s="237" t="s">
        <v>11</v>
      </c>
      <c r="N22" s="236" t="s">
        <v>12</v>
      </c>
      <c r="O22" s="237" t="s">
        <v>11</v>
      </c>
      <c r="P22" s="235" t="s">
        <v>12</v>
      </c>
      <c r="Q22" s="1242"/>
      <c r="R22" s="1241"/>
      <c r="S22" s="1240"/>
      <c r="U22" s="56"/>
      <c r="V22" s="230"/>
      <c r="W22" s="1188"/>
      <c r="X22" s="1188"/>
      <c r="Y22" s="1188"/>
      <c r="Z22" s="1188"/>
      <c r="AA22" s="326"/>
      <c r="AB22" s="56"/>
      <c r="AE22" s="1">
        <v>16</v>
      </c>
    </row>
    <row r="23" spans="1:31" s="55" customFormat="1" ht="30" customHeight="1" thickTop="1" x14ac:dyDescent="0.2">
      <c r="A23" s="1239" t="s">
        <v>182</v>
      </c>
      <c r="B23" s="1233"/>
      <c r="C23" s="1233"/>
      <c r="D23" s="1238"/>
      <c r="E23" s="1237"/>
      <c r="F23" s="1236"/>
      <c r="G23" s="1235"/>
      <c r="H23" s="1236"/>
      <c r="I23" s="1235"/>
      <c r="J23" s="1236"/>
      <c r="K23" s="1235"/>
      <c r="L23" s="1236"/>
      <c r="M23" s="1235"/>
      <c r="N23" s="1236"/>
      <c r="O23" s="1235"/>
      <c r="P23" s="1234"/>
      <c r="Q23" s="1233" t="s">
        <v>343</v>
      </c>
      <c r="R23" s="1233"/>
      <c r="S23" s="1232"/>
      <c r="U23" s="56"/>
      <c r="V23" s="230"/>
      <c r="W23" s="1188"/>
      <c r="X23" s="1188"/>
      <c r="Y23" s="1188"/>
      <c r="Z23" s="1188"/>
      <c r="AA23" s="253"/>
      <c r="AB23" s="56"/>
      <c r="AE23" s="55">
        <v>17</v>
      </c>
    </row>
    <row r="24" spans="1:31" s="55" customFormat="1" ht="30" customHeight="1" x14ac:dyDescent="0.2">
      <c r="A24" s="1203" t="s">
        <v>180</v>
      </c>
      <c r="B24" s="1197"/>
      <c r="C24" s="1197"/>
      <c r="D24" s="1231"/>
      <c r="E24" s="1204"/>
      <c r="F24" s="1201"/>
      <c r="G24" s="1200"/>
      <c r="H24" s="1201"/>
      <c r="I24" s="1200"/>
      <c r="J24" s="1201"/>
      <c r="K24" s="1200"/>
      <c r="L24" s="1201"/>
      <c r="M24" s="1200"/>
      <c r="N24" s="1201"/>
      <c r="O24" s="1200"/>
      <c r="P24" s="1199"/>
      <c r="Q24" s="1230" t="s">
        <v>339</v>
      </c>
      <c r="R24" s="1229"/>
      <c r="S24" s="1228"/>
      <c r="U24" s="56"/>
      <c r="V24" s="230"/>
      <c r="W24" s="1221"/>
      <c r="X24" s="1221"/>
      <c r="Y24" s="1221"/>
      <c r="Z24" s="1221"/>
      <c r="AA24" s="57"/>
      <c r="AB24" s="56"/>
      <c r="AE24" s="55">
        <v>18</v>
      </c>
    </row>
    <row r="25" spans="1:31" s="55" customFormat="1" ht="30" customHeight="1" x14ac:dyDescent="0.15">
      <c r="A25" s="1195" t="s">
        <v>178</v>
      </c>
      <c r="B25" s="1194"/>
      <c r="C25" s="1194"/>
      <c r="D25" s="1226"/>
      <c r="E25" s="1193"/>
      <c r="F25" s="1201"/>
      <c r="G25" s="1200"/>
      <c r="H25" s="1201"/>
      <c r="I25" s="1200"/>
      <c r="J25" s="1201"/>
      <c r="K25" s="1200"/>
      <c r="L25" s="1201"/>
      <c r="M25" s="1200"/>
      <c r="N25" s="1201"/>
      <c r="O25" s="1200"/>
      <c r="P25" s="1201"/>
      <c r="Q25" s="1198" t="s">
        <v>342</v>
      </c>
      <c r="R25" s="1197"/>
      <c r="S25" s="1196"/>
      <c r="U25" s="56"/>
      <c r="V25" s="326"/>
      <c r="W25" s="1175"/>
      <c r="X25" s="1175"/>
      <c r="Y25" s="1175"/>
      <c r="Z25" s="1175"/>
      <c r="AA25" s="326"/>
      <c r="AB25" s="56"/>
      <c r="AE25" s="55">
        <v>19</v>
      </c>
    </row>
    <row r="26" spans="1:31" s="55" customFormat="1" ht="30" customHeight="1" x14ac:dyDescent="0.15">
      <c r="A26" s="1195" t="s">
        <v>176</v>
      </c>
      <c r="B26" s="1194"/>
      <c r="C26" s="1194"/>
      <c r="D26" s="1227"/>
      <c r="E26" s="1204"/>
      <c r="F26" s="1201"/>
      <c r="G26" s="1200"/>
      <c r="H26" s="1201"/>
      <c r="I26" s="1200"/>
      <c r="J26" s="1201"/>
      <c r="K26" s="1200"/>
      <c r="L26" s="1201"/>
      <c r="M26" s="1200"/>
      <c r="N26" s="1201"/>
      <c r="O26" s="1200"/>
      <c r="P26" s="1199"/>
      <c r="Q26" s="1189"/>
      <c r="R26" s="1188"/>
      <c r="S26" s="1187"/>
      <c r="U26" s="56"/>
      <c r="V26" s="326"/>
      <c r="W26" s="1175"/>
      <c r="X26" s="1175"/>
      <c r="Y26" s="1175"/>
      <c r="Z26" s="1175"/>
      <c r="AA26" s="326"/>
      <c r="AB26" s="56"/>
      <c r="AE26" s="55">
        <v>20</v>
      </c>
    </row>
    <row r="27" spans="1:31" s="55" customFormat="1" ht="30" customHeight="1" x14ac:dyDescent="0.15">
      <c r="A27" s="1206" t="s">
        <v>175</v>
      </c>
      <c r="B27" s="1188"/>
      <c r="C27" s="1188"/>
      <c r="D27" s="1188"/>
      <c r="E27" s="1193"/>
      <c r="F27" s="1201"/>
      <c r="G27" s="1200"/>
      <c r="H27" s="1201"/>
      <c r="I27" s="1200"/>
      <c r="J27" s="1201"/>
      <c r="K27" s="1200"/>
      <c r="L27" s="1201"/>
      <c r="M27" s="1200"/>
      <c r="N27" s="1201"/>
      <c r="O27" s="1200"/>
      <c r="P27" s="1199"/>
      <c r="Q27" s="1189"/>
      <c r="R27" s="1188"/>
      <c r="S27" s="1187"/>
      <c r="U27" s="56"/>
      <c r="V27" s="326"/>
      <c r="W27" s="1175"/>
      <c r="X27" s="1175"/>
      <c r="Y27" s="1175"/>
      <c r="Z27" s="1175"/>
      <c r="AA27" s="326"/>
      <c r="AB27" s="56"/>
      <c r="AE27" s="55">
        <v>21</v>
      </c>
    </row>
    <row r="28" spans="1:31" s="55" customFormat="1" ht="30" customHeight="1" x14ac:dyDescent="0.2">
      <c r="A28" s="1195" t="s">
        <v>174</v>
      </c>
      <c r="B28" s="1194"/>
      <c r="C28" s="1194"/>
      <c r="D28" s="1226"/>
      <c r="E28" s="1193"/>
      <c r="F28" s="1225"/>
      <c r="G28" s="1224"/>
      <c r="H28" s="1225"/>
      <c r="I28" s="1224"/>
      <c r="J28" s="1225"/>
      <c r="K28" s="1224"/>
      <c r="L28" s="1225"/>
      <c r="M28" s="1224"/>
      <c r="N28" s="1225"/>
      <c r="O28" s="1224"/>
      <c r="P28" s="1223"/>
      <c r="Q28" s="1189"/>
      <c r="R28" s="1188"/>
      <c r="S28" s="1187"/>
      <c r="U28" s="56"/>
      <c r="V28" s="326"/>
      <c r="W28" s="1175"/>
      <c r="X28" s="1175"/>
      <c r="Y28" s="1175"/>
      <c r="Z28" s="1175"/>
      <c r="AA28" s="326"/>
      <c r="AB28" s="57"/>
      <c r="AE28" s="55">
        <v>22</v>
      </c>
    </row>
    <row r="29" spans="1:31" s="55" customFormat="1" ht="30" customHeight="1" x14ac:dyDescent="0.2">
      <c r="A29" s="1222" t="s">
        <v>341</v>
      </c>
      <c r="B29" s="1221"/>
      <c r="C29" s="1221"/>
      <c r="D29" s="1220"/>
      <c r="E29" s="1193"/>
      <c r="F29" s="1201"/>
      <c r="G29" s="1200"/>
      <c r="H29" s="1201"/>
      <c r="I29" s="1200"/>
      <c r="J29" s="1201"/>
      <c r="K29" s="1200"/>
      <c r="L29" s="1201"/>
      <c r="M29" s="1200"/>
      <c r="N29" s="1201"/>
      <c r="O29" s="1200"/>
      <c r="P29" s="1199"/>
      <c r="Q29" s="1189"/>
      <c r="R29" s="1188"/>
      <c r="S29" s="1187"/>
      <c r="U29" s="56"/>
      <c r="V29" s="326"/>
      <c r="W29" s="1175"/>
      <c r="X29" s="1175"/>
      <c r="Y29" s="1175"/>
      <c r="Z29" s="1175"/>
      <c r="AA29" s="326"/>
      <c r="AB29" s="57"/>
      <c r="AE29" s="55">
        <v>23</v>
      </c>
    </row>
    <row r="30" spans="1:31" s="55" customFormat="1" ht="30" customHeight="1" x14ac:dyDescent="0.2">
      <c r="A30" s="1219" t="s">
        <v>340</v>
      </c>
      <c r="B30" s="1218"/>
      <c r="C30" s="1218"/>
      <c r="D30" s="1217"/>
      <c r="E30" s="1193"/>
      <c r="F30" s="1201"/>
      <c r="G30" s="1200"/>
      <c r="H30" s="1201"/>
      <c r="I30" s="1200"/>
      <c r="J30" s="1201"/>
      <c r="K30" s="1200"/>
      <c r="L30" s="1201"/>
      <c r="M30" s="1200"/>
      <c r="N30" s="1201"/>
      <c r="O30" s="1200"/>
      <c r="P30" s="1199"/>
      <c r="Q30" s="1216" t="s">
        <v>339</v>
      </c>
      <c r="R30" s="1215"/>
      <c r="S30" s="1214"/>
      <c r="U30" s="56"/>
      <c r="V30" s="326"/>
      <c r="W30" s="1173"/>
      <c r="X30" s="1173"/>
      <c r="Y30" s="1173"/>
      <c r="Z30" s="1173"/>
      <c r="AA30" s="326"/>
      <c r="AB30" s="57"/>
      <c r="AE30" s="55">
        <v>24</v>
      </c>
    </row>
    <row r="31" spans="1:31" s="55" customFormat="1" ht="30" customHeight="1" x14ac:dyDescent="0.2">
      <c r="A31" s="1213" t="s">
        <v>338</v>
      </c>
      <c r="B31" s="1212"/>
      <c r="C31" s="1212"/>
      <c r="D31" s="1211"/>
      <c r="E31" s="1193"/>
      <c r="F31" s="1201"/>
      <c r="G31" s="1200"/>
      <c r="H31" s="1201"/>
      <c r="I31" s="1200"/>
      <c r="J31" s="1201"/>
      <c r="K31" s="1200"/>
      <c r="L31" s="1201"/>
      <c r="M31" s="1200"/>
      <c r="N31" s="1201"/>
      <c r="O31" s="1200"/>
      <c r="P31" s="1199"/>
      <c r="Q31" s="1210" t="s">
        <v>337</v>
      </c>
      <c r="R31" s="1188"/>
      <c r="S31" s="1187"/>
      <c r="U31" s="56"/>
      <c r="V31" s="326"/>
      <c r="W31" s="1175"/>
      <c r="X31" s="1175"/>
      <c r="Y31" s="1175"/>
      <c r="Z31" s="1175"/>
      <c r="AA31" s="57"/>
      <c r="AB31" s="56"/>
      <c r="AE31" s="55">
        <v>25</v>
      </c>
    </row>
    <row r="32" spans="1:31" s="55" customFormat="1" ht="30" customHeight="1" x14ac:dyDescent="0.2">
      <c r="A32" s="1209" t="s">
        <v>336</v>
      </c>
      <c r="B32" s="1208"/>
      <c r="C32" s="1208"/>
      <c r="D32" s="1207"/>
      <c r="E32" s="1200"/>
      <c r="F32" s="1201"/>
      <c r="G32" s="1200"/>
      <c r="H32" s="1201"/>
      <c r="I32" s="1200"/>
      <c r="J32" s="1201"/>
      <c r="K32" s="1200"/>
      <c r="L32" s="1201"/>
      <c r="M32" s="1200"/>
      <c r="N32" s="1201"/>
      <c r="O32" s="1200"/>
      <c r="P32" s="1199"/>
      <c r="Q32" s="1189"/>
      <c r="R32" s="1188"/>
      <c r="S32" s="1187"/>
      <c r="U32" s="56"/>
      <c r="V32" s="326"/>
      <c r="W32" s="1175"/>
      <c r="X32" s="1175"/>
      <c r="Y32" s="1175"/>
      <c r="Z32" s="1175"/>
      <c r="AA32" s="57"/>
      <c r="AB32" s="56"/>
      <c r="AE32" s="55">
        <v>26</v>
      </c>
    </row>
    <row r="33" spans="1:31" s="55" customFormat="1" ht="30" customHeight="1" x14ac:dyDescent="0.2">
      <c r="A33" s="1206" t="s">
        <v>169</v>
      </c>
      <c r="B33" s="1188"/>
      <c r="C33" s="1188"/>
      <c r="D33" s="1205"/>
      <c r="E33" s="1204"/>
      <c r="F33" s="1201"/>
      <c r="G33" s="1200"/>
      <c r="H33" s="1201"/>
      <c r="I33" s="1200"/>
      <c r="J33" s="1201"/>
      <c r="K33" s="1200"/>
      <c r="L33" s="1201"/>
      <c r="M33" s="1200"/>
      <c r="N33" s="1201"/>
      <c r="O33" s="1200"/>
      <c r="P33" s="1199"/>
      <c r="Q33" s="1189"/>
      <c r="R33" s="1188"/>
      <c r="S33" s="1187"/>
      <c r="U33" s="56"/>
      <c r="V33" s="326"/>
      <c r="W33" s="1175"/>
      <c r="X33" s="1175"/>
      <c r="Y33" s="1175"/>
      <c r="Z33" s="1175"/>
      <c r="AA33" s="57"/>
      <c r="AB33" s="56"/>
      <c r="AE33" s="55">
        <v>27</v>
      </c>
    </row>
    <row r="34" spans="1:31" s="55" customFormat="1" ht="30" customHeight="1" x14ac:dyDescent="0.2">
      <c r="A34" s="1203" t="s">
        <v>168</v>
      </c>
      <c r="B34" s="1197"/>
      <c r="C34" s="1197"/>
      <c r="D34" s="1202"/>
      <c r="E34" s="1200"/>
      <c r="F34" s="1201"/>
      <c r="G34" s="1200"/>
      <c r="H34" s="1201"/>
      <c r="I34" s="1200"/>
      <c r="J34" s="1201"/>
      <c r="K34" s="1200"/>
      <c r="L34" s="1201"/>
      <c r="M34" s="1200"/>
      <c r="N34" s="1201"/>
      <c r="O34" s="1200"/>
      <c r="P34" s="1199"/>
      <c r="Q34" s="1198" t="s">
        <v>335</v>
      </c>
      <c r="R34" s="1197"/>
      <c r="S34" s="1196"/>
      <c r="U34" s="56"/>
      <c r="V34" s="1002"/>
      <c r="W34" s="1175"/>
      <c r="X34" s="1175"/>
      <c r="Y34" s="1175"/>
      <c r="Z34" s="1175"/>
      <c r="AA34" s="57"/>
      <c r="AB34" s="56"/>
      <c r="AE34" s="1">
        <v>28</v>
      </c>
    </row>
    <row r="35" spans="1:31" s="55" customFormat="1" ht="30" customHeight="1" x14ac:dyDescent="0.2">
      <c r="A35" s="1195" t="s">
        <v>166</v>
      </c>
      <c r="B35" s="1194"/>
      <c r="C35" s="1194"/>
      <c r="D35" s="1194"/>
      <c r="E35" s="1193"/>
      <c r="F35" s="1192"/>
      <c r="G35" s="1191"/>
      <c r="H35" s="1192"/>
      <c r="I35" s="1191"/>
      <c r="J35" s="1192"/>
      <c r="K35" s="1191"/>
      <c r="L35" s="1192"/>
      <c r="M35" s="1191"/>
      <c r="N35" s="1192"/>
      <c r="O35" s="1191"/>
      <c r="P35" s="1190"/>
      <c r="Q35" s="1189"/>
      <c r="R35" s="1188"/>
      <c r="S35" s="1187"/>
      <c r="U35" s="56"/>
      <c r="V35" s="1002"/>
      <c r="W35" s="1175"/>
      <c r="X35" s="1175"/>
      <c r="Y35" s="1175"/>
      <c r="Z35" s="1175"/>
      <c r="AA35" s="57"/>
      <c r="AB35" s="56"/>
      <c r="AE35" s="55">
        <v>29</v>
      </c>
    </row>
    <row r="36" spans="1:31" s="55" customFormat="1" ht="30" customHeight="1" thickBot="1" x14ac:dyDescent="0.25">
      <c r="A36" s="1186" t="s">
        <v>334</v>
      </c>
      <c r="B36" s="1185"/>
      <c r="C36" s="1185"/>
      <c r="D36" s="1184"/>
      <c r="E36" s="1183"/>
      <c r="F36" s="1181"/>
      <c r="G36" s="1180"/>
      <c r="H36" s="1181"/>
      <c r="I36" s="1182"/>
      <c r="J36" s="1181"/>
      <c r="K36" s="1180"/>
      <c r="L36" s="1181"/>
      <c r="M36" s="1180"/>
      <c r="N36" s="1181"/>
      <c r="O36" s="1180"/>
      <c r="P36" s="1179"/>
      <c r="Q36" s="1178" t="s">
        <v>333</v>
      </c>
      <c r="R36" s="1177"/>
      <c r="S36" s="1176"/>
      <c r="U36" s="56"/>
      <c r="V36" s="1002"/>
      <c r="W36" s="1175"/>
      <c r="X36" s="1175"/>
      <c r="Y36" s="1175"/>
      <c r="Z36" s="1175"/>
      <c r="AA36" s="57"/>
      <c r="AB36" s="56"/>
      <c r="AE36" s="1">
        <v>30</v>
      </c>
    </row>
    <row r="37" spans="1:31" s="55" customFormat="1" ht="12.75" customHeight="1" thickTop="1" x14ac:dyDescent="0.2">
      <c r="A37" s="229"/>
      <c r="B37" s="229"/>
      <c r="C37" s="229"/>
      <c r="D37" s="230"/>
      <c r="E37" s="230"/>
      <c r="F37" s="230"/>
      <c r="G37" s="230"/>
      <c r="H37" s="1174"/>
      <c r="I37" s="230"/>
      <c r="J37" s="230"/>
      <c r="K37" s="230"/>
      <c r="L37" s="230"/>
      <c r="M37" s="230"/>
      <c r="N37" s="230"/>
      <c r="O37" s="230"/>
      <c r="P37" s="1173"/>
      <c r="Q37" s="1173"/>
      <c r="R37" s="1173"/>
      <c r="S37" s="1173"/>
      <c r="U37" s="56"/>
      <c r="V37" s="230"/>
      <c r="W37" s="230"/>
      <c r="X37" s="57"/>
      <c r="Y37" s="57"/>
      <c r="Z37" s="57"/>
      <c r="AA37" s="57"/>
      <c r="AB37" s="56"/>
      <c r="AE37" s="55">
        <v>31</v>
      </c>
    </row>
    <row r="38" spans="1:31" s="55" customFormat="1" ht="30" customHeight="1" thickBot="1" x14ac:dyDescent="0.25">
      <c r="A38" s="1000" t="s">
        <v>238</v>
      </c>
      <c r="B38" s="1000"/>
      <c r="C38" s="1000"/>
      <c r="D38" s="1172"/>
      <c r="E38" s="1171"/>
      <c r="F38" s="1170"/>
      <c r="G38" s="1170"/>
      <c r="H38" s="1170"/>
      <c r="I38" s="1170"/>
      <c r="J38" s="326"/>
      <c r="K38" s="326"/>
      <c r="L38" s="326"/>
      <c r="M38" s="7"/>
      <c r="N38" s="326"/>
      <c r="O38" s="326"/>
      <c r="P38" s="326"/>
      <c r="Q38" s="326"/>
      <c r="R38" s="326"/>
      <c r="S38" s="326"/>
      <c r="U38" s="56"/>
      <c r="V38" s="741"/>
      <c r="W38" s="741"/>
      <c r="X38" s="741"/>
      <c r="Y38" s="741"/>
      <c r="Z38" s="741"/>
      <c r="AA38" s="741"/>
      <c r="AB38" s="253"/>
      <c r="AC38" s="325"/>
      <c r="AE38" s="55">
        <v>32</v>
      </c>
    </row>
    <row r="39" spans="1:31" s="55" customFormat="1" ht="30" customHeight="1" thickTop="1" thickBot="1" x14ac:dyDescent="0.25">
      <c r="A39" s="1169" t="s">
        <v>164</v>
      </c>
      <c r="B39" s="1168"/>
      <c r="C39" s="1167"/>
      <c r="D39" s="1166" t="s">
        <v>332</v>
      </c>
      <c r="E39" s="1165"/>
      <c r="F39" s="1165"/>
      <c r="G39" s="1165"/>
      <c r="H39" s="1165"/>
      <c r="I39" s="1165"/>
      <c r="J39" s="1165"/>
      <c r="K39" s="1165"/>
      <c r="L39" s="1165"/>
      <c r="M39" s="1165"/>
      <c r="N39" s="1165"/>
      <c r="O39" s="1165"/>
      <c r="P39" s="1165"/>
      <c r="Q39" s="1165"/>
      <c r="R39" s="1165"/>
      <c r="S39" s="1164"/>
      <c r="U39" s="56"/>
      <c r="V39" s="253"/>
      <c r="W39" s="56"/>
      <c r="X39" s="56"/>
      <c r="Y39" s="56"/>
      <c r="Z39" s="56"/>
      <c r="AA39" s="56"/>
      <c r="AE39" s="55">
        <v>33</v>
      </c>
    </row>
    <row r="40" spans="1:31" s="55" customFormat="1" ht="30" customHeight="1" thickTop="1" thickBot="1" x14ac:dyDescent="0.2">
      <c r="A40" s="1163" t="s">
        <v>161</v>
      </c>
      <c r="B40" s="684"/>
      <c r="C40" s="684"/>
      <c r="D40" s="1162" t="s">
        <v>322</v>
      </c>
      <c r="E40" s="1160"/>
      <c r="F40" s="1160"/>
      <c r="G40" s="1161"/>
      <c r="H40" s="1160">
        <v>300</v>
      </c>
      <c r="I40" s="1160"/>
      <c r="J40" s="741" t="s">
        <v>321</v>
      </c>
      <c r="K40" s="741"/>
      <c r="L40" s="741"/>
      <c r="M40" s="1159"/>
      <c r="N40" s="1159"/>
      <c r="O40" s="1129" t="s">
        <v>136</v>
      </c>
      <c r="P40" s="1128" t="s">
        <v>22</v>
      </c>
      <c r="Q40" s="1159">
        <f>H40*M40</f>
        <v>0</v>
      </c>
      <c r="R40" s="1159"/>
      <c r="S40" s="1158" t="s">
        <v>216</v>
      </c>
      <c r="V40" s="741"/>
      <c r="W40" s="741"/>
      <c r="X40" s="741"/>
      <c r="Y40" s="741"/>
      <c r="Z40" s="741"/>
      <c r="AA40" s="741"/>
      <c r="AB40" s="741"/>
      <c r="AC40" s="741"/>
      <c r="AE40" s="55">
        <v>34</v>
      </c>
    </row>
    <row r="41" spans="1:31" s="55" customFormat="1" ht="30" customHeight="1" thickTop="1" thickBot="1" x14ac:dyDescent="0.2">
      <c r="A41" s="1157"/>
      <c r="B41" s="1156"/>
      <c r="C41" s="1156"/>
      <c r="D41" s="1142" t="s">
        <v>331</v>
      </c>
      <c r="E41" s="1141"/>
      <c r="F41" s="1141"/>
      <c r="G41" s="1140"/>
      <c r="H41" s="1121">
        <v>900</v>
      </c>
      <c r="I41" s="1121"/>
      <c r="J41" s="1136" t="s">
        <v>325</v>
      </c>
      <c r="K41" s="1136"/>
      <c r="L41" s="1136"/>
      <c r="M41" s="1155"/>
      <c r="N41" s="1155"/>
      <c r="O41" s="1116" t="s">
        <v>324</v>
      </c>
      <c r="P41" s="1116" t="s">
        <v>319</v>
      </c>
      <c r="Q41" s="1155">
        <f>H41*M41</f>
        <v>0</v>
      </c>
      <c r="R41" s="1155"/>
      <c r="S41" s="1154" t="s">
        <v>216</v>
      </c>
      <c r="V41" s="1138"/>
      <c r="W41" s="1138"/>
      <c r="X41" s="1138"/>
      <c r="Y41" s="1138"/>
      <c r="Z41" s="1138"/>
      <c r="AA41" s="1138"/>
      <c r="AB41" s="1138"/>
      <c r="AC41" s="1146"/>
      <c r="AE41" s="55">
        <v>35</v>
      </c>
    </row>
    <row r="42" spans="1:31" s="55" customFormat="1" ht="30" customHeight="1" x14ac:dyDescent="0.15">
      <c r="A42" s="1150" t="s">
        <v>160</v>
      </c>
      <c r="B42" s="1149"/>
      <c r="C42" s="1148"/>
      <c r="D42" s="1147" t="s">
        <v>322</v>
      </c>
      <c r="E42" s="1127"/>
      <c r="F42" s="1127"/>
      <c r="G42" s="1133"/>
      <c r="H42" s="1147">
        <v>600</v>
      </c>
      <c r="I42" s="1127"/>
      <c r="J42" s="741" t="s">
        <v>321</v>
      </c>
      <c r="K42" s="741"/>
      <c r="L42" s="741"/>
      <c r="M42" s="1130"/>
      <c r="N42" s="1130"/>
      <c r="O42" s="1129" t="s">
        <v>136</v>
      </c>
      <c r="P42" s="1128" t="s">
        <v>22</v>
      </c>
      <c r="Q42" s="1127">
        <f>H42*M42</f>
        <v>0</v>
      </c>
      <c r="R42" s="1127"/>
      <c r="S42" s="1126" t="s">
        <v>216</v>
      </c>
      <c r="V42" s="1138"/>
      <c r="W42" s="1138"/>
      <c r="X42" s="1138"/>
      <c r="Y42" s="1138"/>
      <c r="Z42" s="1138"/>
      <c r="AA42" s="1138"/>
      <c r="AB42" s="1138"/>
      <c r="AC42" s="1146"/>
      <c r="AE42" s="55">
        <v>36</v>
      </c>
    </row>
    <row r="43" spans="1:31" s="55" customFormat="1" ht="30" customHeight="1" thickBot="1" x14ac:dyDescent="0.2">
      <c r="A43" s="1153"/>
      <c r="B43" s="1152"/>
      <c r="C43" s="1151"/>
      <c r="D43" s="1142" t="s">
        <v>331</v>
      </c>
      <c r="E43" s="1141"/>
      <c r="F43" s="1141"/>
      <c r="G43" s="1140"/>
      <c r="H43" s="1119">
        <v>1800</v>
      </c>
      <c r="I43" s="1115"/>
      <c r="J43" s="1136" t="s">
        <v>325</v>
      </c>
      <c r="K43" s="1136"/>
      <c r="L43" s="1136"/>
      <c r="M43" s="1117"/>
      <c r="N43" s="1117"/>
      <c r="O43" s="1116" t="s">
        <v>324</v>
      </c>
      <c r="P43" s="1116" t="s">
        <v>319</v>
      </c>
      <c r="Q43" s="1115">
        <f>H43*M43</f>
        <v>0</v>
      </c>
      <c r="R43" s="1115"/>
      <c r="S43" s="1103" t="s">
        <v>216</v>
      </c>
      <c r="V43" s="1138"/>
      <c r="W43" s="1138"/>
      <c r="X43" s="1138"/>
      <c r="Y43" s="1138"/>
      <c r="Z43" s="1138"/>
      <c r="AA43" s="1138"/>
      <c r="AB43" s="1138"/>
      <c r="AC43" s="1146"/>
      <c r="AE43" s="55">
        <v>37</v>
      </c>
    </row>
    <row r="44" spans="1:31" s="55" customFormat="1" ht="30" customHeight="1" x14ac:dyDescent="0.15">
      <c r="A44" s="1150" t="s">
        <v>204</v>
      </c>
      <c r="B44" s="1149"/>
      <c r="C44" s="1148"/>
      <c r="D44" s="1147" t="s">
        <v>322</v>
      </c>
      <c r="E44" s="1127"/>
      <c r="F44" s="1127"/>
      <c r="G44" s="1133"/>
      <c r="H44" s="1147">
        <v>300</v>
      </c>
      <c r="I44" s="1127"/>
      <c r="J44" s="741" t="s">
        <v>321</v>
      </c>
      <c r="K44" s="741"/>
      <c r="L44" s="741"/>
      <c r="M44" s="1130"/>
      <c r="N44" s="1130"/>
      <c r="O44" s="1129" t="s">
        <v>136</v>
      </c>
      <c r="P44" s="1128" t="s">
        <v>22</v>
      </c>
      <c r="Q44" s="1127">
        <f>H44*M44</f>
        <v>0</v>
      </c>
      <c r="R44" s="1127"/>
      <c r="S44" s="1126" t="s">
        <v>216</v>
      </c>
      <c r="V44" s="1138"/>
      <c r="W44" s="1138"/>
      <c r="X44" s="1138"/>
      <c r="Y44" s="1138"/>
      <c r="Z44" s="1138"/>
      <c r="AA44" s="1138"/>
      <c r="AB44" s="1138"/>
      <c r="AC44" s="1146"/>
      <c r="AE44" s="55">
        <v>38</v>
      </c>
    </row>
    <row r="45" spans="1:31" s="55" customFormat="1" ht="30" customHeight="1" thickBot="1" x14ac:dyDescent="0.2">
      <c r="A45" s="1145"/>
      <c r="B45" s="1144"/>
      <c r="C45" s="1143"/>
      <c r="D45" s="1142" t="s">
        <v>331</v>
      </c>
      <c r="E45" s="1141"/>
      <c r="F45" s="1141"/>
      <c r="G45" s="1140"/>
      <c r="H45" s="1119">
        <v>900</v>
      </c>
      <c r="I45" s="1115"/>
      <c r="J45" s="1136" t="s">
        <v>325</v>
      </c>
      <c r="K45" s="1136"/>
      <c r="L45" s="1136"/>
      <c r="M45" s="1117"/>
      <c r="N45" s="1117"/>
      <c r="O45" s="1116" t="s">
        <v>324</v>
      </c>
      <c r="P45" s="1116" t="s">
        <v>319</v>
      </c>
      <c r="Q45" s="1115">
        <f>H45*M45</f>
        <v>0</v>
      </c>
      <c r="R45" s="1115"/>
      <c r="S45" s="1103" t="s">
        <v>216</v>
      </c>
      <c r="V45" s="347"/>
      <c r="W45" s="347"/>
      <c r="X45" s="347"/>
      <c r="Y45" s="347"/>
      <c r="Z45" s="347"/>
      <c r="AA45" s="347"/>
      <c r="AB45" s="347"/>
      <c r="AC45" s="347"/>
      <c r="AE45" s="55">
        <v>39</v>
      </c>
    </row>
    <row r="46" spans="1:31" s="55" customFormat="1" ht="30" customHeight="1" x14ac:dyDescent="0.15">
      <c r="A46" s="1139" t="s">
        <v>330</v>
      </c>
      <c r="B46" s="1135" t="s">
        <v>329</v>
      </c>
      <c r="C46" s="1134"/>
      <c r="D46" s="1127" t="s">
        <v>322</v>
      </c>
      <c r="E46" s="1127"/>
      <c r="F46" s="1127"/>
      <c r="G46" s="1133"/>
      <c r="H46" s="1132">
        <v>1200</v>
      </c>
      <c r="I46" s="1127"/>
      <c r="J46" s="741" t="s">
        <v>321</v>
      </c>
      <c r="K46" s="741"/>
      <c r="L46" s="741"/>
      <c r="M46" s="1130"/>
      <c r="N46" s="1130"/>
      <c r="O46" s="1129" t="s">
        <v>136</v>
      </c>
      <c r="P46" s="1128" t="s">
        <v>22</v>
      </c>
      <c r="Q46" s="1127">
        <f>H46*M46</f>
        <v>0</v>
      </c>
      <c r="R46" s="1127"/>
      <c r="S46" s="1126" t="s">
        <v>216</v>
      </c>
      <c r="V46" s="1138"/>
      <c r="W46" s="1137"/>
      <c r="X46" s="1137"/>
      <c r="Y46" s="1137"/>
      <c r="Z46" s="1137"/>
      <c r="AA46" s="1137"/>
      <c r="AB46" s="1137"/>
      <c r="AE46" s="55">
        <v>40</v>
      </c>
    </row>
    <row r="47" spans="1:31" s="55" customFormat="1" ht="30" customHeight="1" thickBot="1" x14ac:dyDescent="0.2">
      <c r="A47" s="1124"/>
      <c r="B47" s="1123"/>
      <c r="C47" s="1122"/>
      <c r="D47" s="1121" t="s">
        <v>328</v>
      </c>
      <c r="E47" s="1121"/>
      <c r="F47" s="1121"/>
      <c r="G47" s="1120"/>
      <c r="H47" s="1119">
        <v>7500</v>
      </c>
      <c r="I47" s="1115"/>
      <c r="J47" s="1136" t="s">
        <v>325</v>
      </c>
      <c r="K47" s="1136"/>
      <c r="L47" s="1136"/>
      <c r="M47" s="1117"/>
      <c r="N47" s="1117"/>
      <c r="O47" s="1116" t="s">
        <v>324</v>
      </c>
      <c r="P47" s="1116" t="s">
        <v>319</v>
      </c>
      <c r="Q47" s="1115">
        <f>H47*M47</f>
        <v>0</v>
      </c>
      <c r="R47" s="1115"/>
      <c r="S47" s="1103" t="s">
        <v>216</v>
      </c>
      <c r="V47" s="347"/>
      <c r="W47" s="347"/>
      <c r="X47" s="347"/>
      <c r="Y47" s="347"/>
      <c r="Z47" s="347"/>
      <c r="AA47" s="347"/>
      <c r="AB47" s="347"/>
      <c r="AC47" s="347"/>
      <c r="AE47" s="55">
        <v>41</v>
      </c>
    </row>
    <row r="48" spans="1:31" s="55" customFormat="1" ht="30" customHeight="1" x14ac:dyDescent="0.2">
      <c r="A48" s="1124"/>
      <c r="B48" s="1135" t="s">
        <v>327</v>
      </c>
      <c r="C48" s="1134"/>
      <c r="D48" s="1127" t="s">
        <v>322</v>
      </c>
      <c r="E48" s="1127"/>
      <c r="F48" s="1127"/>
      <c r="G48" s="1133"/>
      <c r="H48" s="1132">
        <v>2500</v>
      </c>
      <c r="I48" s="1127"/>
      <c r="J48" s="1131" t="s">
        <v>325</v>
      </c>
      <c r="K48" s="1131"/>
      <c r="L48" s="1131"/>
      <c r="M48" s="1130"/>
      <c r="N48" s="1130"/>
      <c r="O48" s="1129" t="s">
        <v>324</v>
      </c>
      <c r="P48" s="1128" t="s">
        <v>22</v>
      </c>
      <c r="Q48" s="1127">
        <f>H48*M48</f>
        <v>0</v>
      </c>
      <c r="R48" s="1127"/>
      <c r="S48" s="1126" t="s">
        <v>216</v>
      </c>
      <c r="V48" s="1125"/>
      <c r="AE48" s="1">
        <v>42</v>
      </c>
    </row>
    <row r="49" spans="1:31" s="55" customFormat="1" ht="30" customHeight="1" thickBot="1" x14ac:dyDescent="0.25">
      <c r="A49" s="1124"/>
      <c r="B49" s="1123"/>
      <c r="C49" s="1122"/>
      <c r="D49" s="1121" t="s">
        <v>326</v>
      </c>
      <c r="E49" s="1121"/>
      <c r="F49" s="1121"/>
      <c r="G49" s="1120"/>
      <c r="H49" s="1119">
        <v>1200</v>
      </c>
      <c r="I49" s="1115"/>
      <c r="J49" s="1118" t="s">
        <v>325</v>
      </c>
      <c r="K49" s="1118"/>
      <c r="L49" s="1118"/>
      <c r="M49" s="1117"/>
      <c r="N49" s="1117"/>
      <c r="O49" s="1116" t="s">
        <v>324</v>
      </c>
      <c r="P49" s="1116" t="s">
        <v>319</v>
      </c>
      <c r="Q49" s="1115">
        <f>H49*M49</f>
        <v>0</v>
      </c>
      <c r="R49" s="1115"/>
      <c r="S49" s="1103" t="s">
        <v>216</v>
      </c>
      <c r="V49" s="1114"/>
      <c r="W49" s="1113"/>
      <c r="X49" s="1113"/>
      <c r="Y49" s="1113"/>
      <c r="AE49" s="55">
        <v>43</v>
      </c>
    </row>
    <row r="50" spans="1:31" s="55" customFormat="1" ht="30" customHeight="1" thickBot="1" x14ac:dyDescent="0.2">
      <c r="A50" s="1112"/>
      <c r="B50" s="1111" t="s">
        <v>323</v>
      </c>
      <c r="C50" s="1110"/>
      <c r="D50" s="1107" t="s">
        <v>322</v>
      </c>
      <c r="E50" s="1107"/>
      <c r="F50" s="1107"/>
      <c r="G50" s="1109"/>
      <c r="H50" s="1108">
        <v>300</v>
      </c>
      <c r="I50" s="1107"/>
      <c r="J50" s="741" t="s">
        <v>321</v>
      </c>
      <c r="K50" s="741"/>
      <c r="L50" s="741"/>
      <c r="M50" s="1106"/>
      <c r="N50" s="1106"/>
      <c r="O50" s="230" t="s">
        <v>320</v>
      </c>
      <c r="P50" s="1105" t="s">
        <v>319</v>
      </c>
      <c r="Q50" s="1104">
        <f>H50*M50</f>
        <v>0</v>
      </c>
      <c r="R50" s="1104"/>
      <c r="S50" s="1103" t="s">
        <v>216</v>
      </c>
      <c r="AE50" s="1">
        <v>44</v>
      </c>
    </row>
    <row r="51" spans="1:31" s="55" customFormat="1" ht="30" customHeight="1" thickBot="1" x14ac:dyDescent="0.2">
      <c r="A51" s="1102" t="s">
        <v>206</v>
      </c>
      <c r="B51" s="1101"/>
      <c r="C51" s="1100"/>
      <c r="D51" s="1099"/>
      <c r="E51" s="1098" t="s">
        <v>318</v>
      </c>
      <c r="F51" s="1097"/>
      <c r="G51" s="1097"/>
      <c r="H51" s="1097"/>
      <c r="I51" s="1097"/>
      <c r="J51" s="1097"/>
      <c r="K51" s="1097"/>
      <c r="L51" s="1097"/>
      <c r="M51" s="1097"/>
      <c r="N51" s="1096"/>
      <c r="O51" s="1095" t="s">
        <v>317</v>
      </c>
      <c r="P51" s="1094"/>
      <c r="Q51" s="1094">
        <f>SUM(Q40:R50)</f>
        <v>0</v>
      </c>
      <c r="R51" s="1094"/>
      <c r="S51" s="1093" t="s">
        <v>216</v>
      </c>
      <c r="AE51" s="55">
        <v>45</v>
      </c>
    </row>
    <row r="52" spans="1:31" s="55" customFormat="1" ht="30" customHeight="1" thickBot="1" x14ac:dyDescent="0.2">
      <c r="A52" s="1092"/>
      <c r="B52" s="1091"/>
      <c r="C52" s="1090"/>
      <c r="D52" s="1089"/>
      <c r="E52" s="1088" t="s">
        <v>275</v>
      </c>
      <c r="F52" s="1087"/>
      <c r="G52" s="1087"/>
      <c r="H52" s="1087"/>
      <c r="I52" s="1087"/>
      <c r="J52" s="1087"/>
      <c r="K52" s="1087"/>
      <c r="L52" s="1087"/>
      <c r="M52" s="1087"/>
      <c r="N52" s="1086"/>
      <c r="O52" s="487"/>
      <c r="P52" s="488"/>
      <c r="Q52" s="488"/>
      <c r="R52" s="488"/>
      <c r="S52" s="505"/>
      <c r="AE52" s="55">
        <v>46</v>
      </c>
    </row>
    <row r="53" spans="1:31" s="55" customFormat="1" ht="30.75" customHeight="1" thickTop="1" thickBot="1" x14ac:dyDescent="0.25">
      <c r="A53" s="1000" t="s">
        <v>230</v>
      </c>
      <c r="B53" s="1000"/>
      <c r="C53" s="1000"/>
      <c r="D53" s="1000"/>
      <c r="E53" s="1000"/>
      <c r="F53" s="338"/>
      <c r="G53" s="338"/>
      <c r="H53" s="338"/>
      <c r="I53" s="59"/>
      <c r="J53" s="19"/>
      <c r="K53" s="19"/>
      <c r="L53" s="19"/>
      <c r="M53" s="19"/>
      <c r="N53" s="615"/>
      <c r="O53" s="615"/>
      <c r="P53" s="615"/>
      <c r="Q53" s="615"/>
      <c r="R53" s="615"/>
      <c r="S53" s="19"/>
      <c r="T53" s="56"/>
      <c r="AE53" s="55">
        <v>47</v>
      </c>
    </row>
    <row r="54" spans="1:31" s="55" customFormat="1" ht="23.25" customHeight="1" thickTop="1" thickBot="1" x14ac:dyDescent="0.2">
      <c r="A54" s="619" t="s">
        <v>124</v>
      </c>
      <c r="B54" s="368"/>
      <c r="C54" s="368"/>
      <c r="D54" s="620"/>
      <c r="E54" s="60" t="s">
        <v>27</v>
      </c>
      <c r="F54" s="621" t="s">
        <v>74</v>
      </c>
      <c r="G54" s="365"/>
      <c r="H54" s="365" t="s">
        <v>298</v>
      </c>
      <c r="I54" s="366"/>
      <c r="J54" s="22"/>
      <c r="K54" s="1085" t="s">
        <v>124</v>
      </c>
      <c r="L54" s="1084"/>
      <c r="M54" s="1084"/>
      <c r="N54" s="1083"/>
      <c r="O54" s="1082" t="s">
        <v>27</v>
      </c>
      <c r="P54" s="1081" t="s">
        <v>74</v>
      </c>
      <c r="Q54" s="1081"/>
      <c r="R54" s="365" t="s">
        <v>298</v>
      </c>
      <c r="S54" s="383"/>
      <c r="T54" s="1"/>
      <c r="U54" s="1"/>
      <c r="V54" s="1"/>
      <c r="AE54" s="55">
        <v>48</v>
      </c>
    </row>
    <row r="55" spans="1:31" s="55" customFormat="1" ht="30" customHeight="1" thickTop="1" x14ac:dyDescent="0.15">
      <c r="A55" s="384" t="s">
        <v>122</v>
      </c>
      <c r="B55" s="385"/>
      <c r="C55" s="385"/>
      <c r="D55" s="385"/>
      <c r="E55" s="1080">
        <v>300</v>
      </c>
      <c r="F55" s="1079"/>
      <c r="G55" s="1023"/>
      <c r="H55" s="1022">
        <f>E55*F55</f>
        <v>0</v>
      </c>
      <c r="I55" s="1021"/>
      <c r="J55" s="19"/>
      <c r="K55" s="1078" t="s">
        <v>316</v>
      </c>
      <c r="L55" s="1077"/>
      <c r="M55" s="1077"/>
      <c r="N55" s="1077"/>
      <c r="O55" s="1076">
        <v>650</v>
      </c>
      <c r="P55" s="1075"/>
      <c r="Q55" s="1074"/>
      <c r="R55" s="1073">
        <f>O55*P55</f>
        <v>0</v>
      </c>
      <c r="S55" s="1044"/>
      <c r="T55" s="256"/>
      <c r="V55" s="1"/>
      <c r="AE55" s="55">
        <v>49</v>
      </c>
    </row>
    <row r="56" spans="1:31" s="55" customFormat="1" ht="30" customHeight="1" x14ac:dyDescent="0.15">
      <c r="A56" s="370" t="s">
        <v>277</v>
      </c>
      <c r="B56" s="371"/>
      <c r="C56" s="371"/>
      <c r="D56" s="371"/>
      <c r="E56" s="1063">
        <v>150</v>
      </c>
      <c r="F56" s="1045"/>
      <c r="G56" s="1045"/>
      <c r="H56" s="1016">
        <f>E56*F56</f>
        <v>0</v>
      </c>
      <c r="I56" s="1019"/>
      <c r="J56" s="19"/>
      <c r="K56" s="1072" t="s">
        <v>315</v>
      </c>
      <c r="L56" s="1071"/>
      <c r="M56" s="1071"/>
      <c r="N56" s="1070"/>
      <c r="O56" s="1018">
        <v>2000</v>
      </c>
      <c r="P56" s="1069"/>
      <c r="Q56" s="1069"/>
      <c r="R56" s="1068">
        <f>O56*P56</f>
        <v>0</v>
      </c>
      <c r="S56" s="1067"/>
      <c r="T56" s="256"/>
      <c r="V56" s="1"/>
      <c r="AE56" s="55">
        <v>50</v>
      </c>
    </row>
    <row r="57" spans="1:31" s="55" customFormat="1" ht="30" customHeight="1" x14ac:dyDescent="0.15">
      <c r="A57" s="370" t="s">
        <v>278</v>
      </c>
      <c r="B57" s="371"/>
      <c r="C57" s="371"/>
      <c r="D57" s="371"/>
      <c r="E57" s="1063">
        <v>200</v>
      </c>
      <c r="F57" s="1020"/>
      <c r="G57" s="1020"/>
      <c r="H57" s="1016">
        <f>E57*F57</f>
        <v>0</v>
      </c>
      <c r="I57" s="1019"/>
      <c r="J57" s="19"/>
      <c r="K57" s="377" t="s">
        <v>314</v>
      </c>
      <c r="L57" s="371"/>
      <c r="M57" s="371"/>
      <c r="N57" s="372"/>
      <c r="O57" s="1064">
        <v>1000</v>
      </c>
      <c r="P57" s="1042"/>
      <c r="Q57" s="1042"/>
      <c r="R57" s="1016">
        <f>O57*P57</f>
        <v>0</v>
      </c>
      <c r="S57" s="1015"/>
      <c r="T57" s="256"/>
      <c r="V57" s="1"/>
      <c r="AE57" s="55">
        <v>51</v>
      </c>
    </row>
    <row r="58" spans="1:31" s="55" customFormat="1" ht="30" customHeight="1" x14ac:dyDescent="0.15">
      <c r="A58" s="370" t="s">
        <v>33</v>
      </c>
      <c r="B58" s="371"/>
      <c r="C58" s="371"/>
      <c r="D58" s="371"/>
      <c r="E58" s="1063">
        <v>150</v>
      </c>
      <c r="F58" s="1066"/>
      <c r="G58" s="1065"/>
      <c r="H58" s="1016">
        <f>E58*F58</f>
        <v>0</v>
      </c>
      <c r="I58" s="1019"/>
      <c r="J58" s="19"/>
      <c r="K58" s="377" t="s">
        <v>313</v>
      </c>
      <c r="L58" s="371"/>
      <c r="M58" s="371"/>
      <c r="N58" s="372"/>
      <c r="O58" s="1064">
        <v>1000</v>
      </c>
      <c r="P58" s="1061"/>
      <c r="Q58" s="1061"/>
      <c r="R58" s="1016">
        <f>O58*P58</f>
        <v>0</v>
      </c>
      <c r="S58" s="1015"/>
      <c r="T58" s="256"/>
      <c r="V58" s="1"/>
      <c r="AE58" s="55">
        <v>52</v>
      </c>
    </row>
    <row r="59" spans="1:31" s="55" customFormat="1" ht="30" customHeight="1" x14ac:dyDescent="0.15">
      <c r="A59" s="370" t="s">
        <v>35</v>
      </c>
      <c r="B59" s="371"/>
      <c r="C59" s="371"/>
      <c r="D59" s="371"/>
      <c r="E59" s="1063">
        <v>300</v>
      </c>
      <c r="F59" s="1045"/>
      <c r="G59" s="1045"/>
      <c r="H59" s="1016">
        <f>E59*F59</f>
        <v>0</v>
      </c>
      <c r="I59" s="1019"/>
      <c r="J59" s="19"/>
      <c r="K59" s="377" t="s">
        <v>312</v>
      </c>
      <c r="L59" s="371"/>
      <c r="M59" s="371"/>
      <c r="N59" s="372"/>
      <c r="O59" s="1064">
        <v>1000</v>
      </c>
      <c r="P59" s="1058"/>
      <c r="Q59" s="1058"/>
      <c r="R59" s="1016">
        <f>O59*P59</f>
        <v>0</v>
      </c>
      <c r="S59" s="1015"/>
      <c r="V59" s="1"/>
      <c r="AE59" s="55">
        <v>53</v>
      </c>
    </row>
    <row r="60" spans="1:31" s="55" customFormat="1" ht="30" customHeight="1" x14ac:dyDescent="0.15">
      <c r="A60" s="370" t="s">
        <v>77</v>
      </c>
      <c r="B60" s="371"/>
      <c r="C60" s="371"/>
      <c r="D60" s="371"/>
      <c r="E60" s="1063">
        <v>750</v>
      </c>
      <c r="F60" s="1045"/>
      <c r="G60" s="1045"/>
      <c r="H60" s="1016">
        <f>E60*F60</f>
        <v>0</v>
      </c>
      <c r="I60" s="1019"/>
      <c r="J60" s="19"/>
      <c r="K60" s="377" t="s">
        <v>311</v>
      </c>
      <c r="L60" s="371"/>
      <c r="M60" s="371"/>
      <c r="N60" s="372"/>
      <c r="O60" s="1064">
        <v>1000</v>
      </c>
      <c r="P60" s="1061"/>
      <c r="Q60" s="1061"/>
      <c r="R60" s="1016">
        <f>O60*P60</f>
        <v>0</v>
      </c>
      <c r="S60" s="1015"/>
      <c r="T60" s="1"/>
      <c r="U60" s="1"/>
      <c r="V60" s="1"/>
      <c r="AE60" s="55">
        <v>54</v>
      </c>
    </row>
    <row r="61" spans="1:31" s="55" customFormat="1" ht="30" customHeight="1" x14ac:dyDescent="0.15">
      <c r="A61" s="370" t="s">
        <v>38</v>
      </c>
      <c r="B61" s="371"/>
      <c r="C61" s="371"/>
      <c r="D61" s="371"/>
      <c r="E61" s="1063">
        <v>700</v>
      </c>
      <c r="F61" s="1045"/>
      <c r="G61" s="1045"/>
      <c r="H61" s="1016">
        <f>E61*F61</f>
        <v>0</v>
      </c>
      <c r="I61" s="1019"/>
      <c r="J61" s="19"/>
      <c r="K61" s="377" t="s">
        <v>310</v>
      </c>
      <c r="L61" s="371"/>
      <c r="M61" s="371"/>
      <c r="N61" s="372"/>
      <c r="O61" s="1064">
        <v>1000</v>
      </c>
      <c r="P61" s="1058"/>
      <c r="Q61" s="1058"/>
      <c r="R61" s="1016">
        <f>O61*P61</f>
        <v>0</v>
      </c>
      <c r="S61" s="1015"/>
      <c r="T61" s="1"/>
      <c r="U61" s="1"/>
      <c r="V61" s="1"/>
      <c r="AE61" s="55">
        <v>55</v>
      </c>
    </row>
    <row r="62" spans="1:31" s="55" customFormat="1" ht="30" customHeight="1" x14ac:dyDescent="0.15">
      <c r="A62" s="370" t="s">
        <v>39</v>
      </c>
      <c r="B62" s="371"/>
      <c r="C62" s="371"/>
      <c r="D62" s="371"/>
      <c r="E62" s="1063">
        <v>700</v>
      </c>
      <c r="F62" s="1045"/>
      <c r="G62" s="1045"/>
      <c r="H62" s="1016">
        <f>E62*F62</f>
        <v>0</v>
      </c>
      <c r="I62" s="1019"/>
      <c r="J62" s="19"/>
      <c r="K62" s="377" t="s">
        <v>309</v>
      </c>
      <c r="L62" s="371"/>
      <c r="M62" s="371"/>
      <c r="N62" s="372"/>
      <c r="O62" s="1064">
        <v>1000</v>
      </c>
      <c r="P62" s="1042"/>
      <c r="Q62" s="1042"/>
      <c r="R62" s="1016">
        <f>O62*P62</f>
        <v>0</v>
      </c>
      <c r="S62" s="1015"/>
      <c r="T62" s="1"/>
      <c r="U62" s="1"/>
      <c r="V62" s="1"/>
      <c r="AE62" s="1">
        <v>56</v>
      </c>
    </row>
    <row r="63" spans="1:31" s="55" customFormat="1" ht="30" customHeight="1" x14ac:dyDescent="0.15">
      <c r="A63" s="370" t="s">
        <v>78</v>
      </c>
      <c r="B63" s="371"/>
      <c r="C63" s="371"/>
      <c r="D63" s="371"/>
      <c r="E63" s="1063">
        <v>250</v>
      </c>
      <c r="F63" s="1045"/>
      <c r="G63" s="1045"/>
      <c r="H63" s="1016">
        <f>E63*F63</f>
        <v>0</v>
      </c>
      <c r="I63" s="1019"/>
      <c r="J63" s="19"/>
      <c r="K63" s="377" t="s">
        <v>308</v>
      </c>
      <c r="L63" s="371"/>
      <c r="M63" s="371"/>
      <c r="N63" s="372"/>
      <c r="O63" s="1064">
        <v>1000</v>
      </c>
      <c r="P63" s="1042"/>
      <c r="Q63" s="1042"/>
      <c r="R63" s="1016">
        <f>O63*P63</f>
        <v>0</v>
      </c>
      <c r="S63" s="1015"/>
      <c r="T63" s="1"/>
      <c r="U63" s="1"/>
      <c r="V63" s="1"/>
      <c r="AE63" s="55">
        <v>57</v>
      </c>
    </row>
    <row r="64" spans="1:31" s="55" customFormat="1" ht="30" customHeight="1" x14ac:dyDescent="0.15">
      <c r="A64" s="370" t="s">
        <v>79</v>
      </c>
      <c r="B64" s="371"/>
      <c r="C64" s="371"/>
      <c r="D64" s="371"/>
      <c r="E64" s="1063">
        <v>250</v>
      </c>
      <c r="F64" s="1045"/>
      <c r="G64" s="1045"/>
      <c r="H64" s="1016">
        <f>E64*F64</f>
        <v>0</v>
      </c>
      <c r="I64" s="1019"/>
      <c r="J64" s="19"/>
      <c r="K64" s="377" t="s">
        <v>307</v>
      </c>
      <c r="L64" s="371"/>
      <c r="M64" s="371"/>
      <c r="N64" s="372"/>
      <c r="O64" s="1064">
        <v>1000</v>
      </c>
      <c r="P64" s="1042"/>
      <c r="Q64" s="1042"/>
      <c r="R64" s="1016">
        <f>O64*P64</f>
        <v>0</v>
      </c>
      <c r="S64" s="1015"/>
      <c r="T64" s="1"/>
      <c r="U64" s="1"/>
      <c r="V64" s="1"/>
      <c r="AE64" s="1">
        <v>58</v>
      </c>
    </row>
    <row r="65" spans="1:31" s="55" customFormat="1" ht="30" customHeight="1" x14ac:dyDescent="0.15">
      <c r="A65" s="370" t="s">
        <v>80</v>
      </c>
      <c r="B65" s="371"/>
      <c r="C65" s="371"/>
      <c r="D65" s="371"/>
      <c r="E65" s="1063">
        <v>550</v>
      </c>
      <c r="F65" s="1020"/>
      <c r="G65" s="1020"/>
      <c r="H65" s="1016">
        <f>E65*F65</f>
        <v>0</v>
      </c>
      <c r="I65" s="1019"/>
      <c r="J65" s="19"/>
      <c r="K65" s="377" t="s">
        <v>306</v>
      </c>
      <c r="L65" s="371"/>
      <c r="M65" s="371"/>
      <c r="N65" s="372"/>
      <c r="O65" s="1064">
        <v>1000</v>
      </c>
      <c r="P65" s="1042"/>
      <c r="Q65" s="1042"/>
      <c r="R65" s="1016">
        <f>O65*P65</f>
        <v>0</v>
      </c>
      <c r="S65" s="1015"/>
      <c r="T65" s="1"/>
      <c r="U65" s="1"/>
      <c r="V65" s="1"/>
      <c r="AE65" s="55">
        <v>59</v>
      </c>
    </row>
    <row r="66" spans="1:31" s="55" customFormat="1" ht="30" customHeight="1" x14ac:dyDescent="0.15">
      <c r="A66" s="370" t="s">
        <v>45</v>
      </c>
      <c r="B66" s="371"/>
      <c r="C66" s="371"/>
      <c r="D66" s="371"/>
      <c r="E66" s="1063">
        <v>20</v>
      </c>
      <c r="F66" s="1020"/>
      <c r="G66" s="1020"/>
      <c r="H66" s="1016">
        <f>E66*F66</f>
        <v>0</v>
      </c>
      <c r="I66" s="1019"/>
      <c r="J66" s="19"/>
      <c r="K66" s="377" t="s">
        <v>305</v>
      </c>
      <c r="L66" s="371"/>
      <c r="M66" s="371"/>
      <c r="N66" s="372"/>
      <c r="O66" s="1064">
        <v>1000</v>
      </c>
      <c r="P66" s="1061"/>
      <c r="Q66" s="1061"/>
      <c r="R66" s="1016">
        <f>O66*P66</f>
        <v>0</v>
      </c>
      <c r="S66" s="1015"/>
      <c r="T66" s="1"/>
      <c r="U66" s="1"/>
      <c r="V66" s="1"/>
      <c r="AE66" s="55">
        <v>60</v>
      </c>
    </row>
    <row r="67" spans="1:31" s="55" customFormat="1" ht="30" customHeight="1" x14ac:dyDescent="0.15">
      <c r="A67" s="370" t="s">
        <v>47</v>
      </c>
      <c r="B67" s="371"/>
      <c r="C67" s="371"/>
      <c r="D67" s="371"/>
      <c r="E67" s="1063">
        <v>10</v>
      </c>
      <c r="F67" s="1066"/>
      <c r="G67" s="1065"/>
      <c r="H67" s="1016">
        <f>E67*F67</f>
        <v>0</v>
      </c>
      <c r="I67" s="1019"/>
      <c r="J67" s="19"/>
      <c r="K67" s="377" t="s">
        <v>304</v>
      </c>
      <c r="L67" s="371"/>
      <c r="M67" s="371"/>
      <c r="N67" s="372"/>
      <c r="O67" s="1064">
        <v>1000</v>
      </c>
      <c r="P67" s="1058"/>
      <c r="Q67" s="1058"/>
      <c r="R67" s="1016">
        <f>O67*P67</f>
        <v>0</v>
      </c>
      <c r="S67" s="1015"/>
      <c r="T67" s="1"/>
      <c r="U67" s="1"/>
      <c r="V67" s="1"/>
      <c r="AE67" s="55">
        <v>61</v>
      </c>
    </row>
    <row r="68" spans="1:31" s="55" customFormat="1" ht="30" customHeight="1" x14ac:dyDescent="0.15">
      <c r="A68" s="370" t="s">
        <v>49</v>
      </c>
      <c r="B68" s="371"/>
      <c r="C68" s="371"/>
      <c r="D68" s="371"/>
      <c r="E68" s="1063">
        <v>500</v>
      </c>
      <c r="F68" s="1020"/>
      <c r="G68" s="1020"/>
      <c r="H68" s="1016">
        <f>E68*F68</f>
        <v>0</v>
      </c>
      <c r="I68" s="1019"/>
      <c r="J68" s="19"/>
      <c r="K68" s="377" t="s">
        <v>303</v>
      </c>
      <c r="L68" s="371"/>
      <c r="M68" s="371"/>
      <c r="N68" s="372"/>
      <c r="O68" s="1064">
        <v>1000</v>
      </c>
      <c r="P68" s="1042"/>
      <c r="Q68" s="1042"/>
      <c r="R68" s="1016">
        <f>O68*P68</f>
        <v>0</v>
      </c>
      <c r="S68" s="1015"/>
      <c r="T68" s="1"/>
      <c r="U68" s="1"/>
      <c r="V68" s="1"/>
      <c r="AE68" s="55">
        <v>62</v>
      </c>
    </row>
    <row r="69" spans="1:31" s="55" customFormat="1" ht="30" customHeight="1" x14ac:dyDescent="0.15">
      <c r="A69" s="370" t="s">
        <v>51</v>
      </c>
      <c r="B69" s="371"/>
      <c r="C69" s="371"/>
      <c r="D69" s="371"/>
      <c r="E69" s="1063">
        <v>2000</v>
      </c>
      <c r="F69" s="1066"/>
      <c r="G69" s="1065"/>
      <c r="H69" s="1016">
        <f>E69*F69</f>
        <v>0</v>
      </c>
      <c r="I69" s="1019"/>
      <c r="J69" s="19"/>
      <c r="K69" s="377" t="s">
        <v>302</v>
      </c>
      <c r="L69" s="371"/>
      <c r="M69" s="371"/>
      <c r="N69" s="372"/>
      <c r="O69" s="1064">
        <v>500</v>
      </c>
      <c r="P69" s="1061"/>
      <c r="Q69" s="1061"/>
      <c r="R69" s="1016">
        <f>O69*P69</f>
        <v>0</v>
      </c>
      <c r="S69" s="1015"/>
      <c r="T69" s="1"/>
      <c r="U69" s="1"/>
      <c r="V69" s="1"/>
      <c r="AE69" s="55">
        <v>63</v>
      </c>
    </row>
    <row r="70" spans="1:31" s="55" customFormat="1" ht="30" customHeight="1" x14ac:dyDescent="0.15">
      <c r="A70" s="370" t="s">
        <v>248</v>
      </c>
      <c r="B70" s="371"/>
      <c r="C70" s="371"/>
      <c r="D70" s="371"/>
      <c r="E70" s="1063">
        <v>500</v>
      </c>
      <c r="F70" s="1045"/>
      <c r="G70" s="1045"/>
      <c r="H70" s="1016">
        <f>E70*F70</f>
        <v>0</v>
      </c>
      <c r="I70" s="1019"/>
      <c r="J70" s="19"/>
      <c r="K70" s="403" t="s">
        <v>301</v>
      </c>
      <c r="L70" s="404"/>
      <c r="M70" s="404"/>
      <c r="N70" s="405"/>
      <c r="O70" s="1062">
        <v>500</v>
      </c>
      <c r="P70" s="1061"/>
      <c r="Q70" s="1061"/>
      <c r="R70" s="1016">
        <f>O70*P70</f>
        <v>0</v>
      </c>
      <c r="S70" s="1015"/>
      <c r="T70" s="1"/>
      <c r="U70" s="1"/>
      <c r="V70" s="1"/>
      <c r="AE70" s="55">
        <v>64</v>
      </c>
    </row>
    <row r="71" spans="1:31" s="55" customFormat="1" ht="30" customHeight="1" x14ac:dyDescent="0.15">
      <c r="A71" s="642" t="s">
        <v>54</v>
      </c>
      <c r="B71" s="404"/>
      <c r="C71" s="404"/>
      <c r="D71" s="404"/>
      <c r="E71" s="1060">
        <v>300</v>
      </c>
      <c r="F71" s="1045"/>
      <c r="G71" s="1045"/>
      <c r="H71" s="1016">
        <f>E71*F71</f>
        <v>0</v>
      </c>
      <c r="I71" s="1019"/>
      <c r="J71" s="19"/>
      <c r="K71" s="398" t="s">
        <v>29</v>
      </c>
      <c r="L71" s="399"/>
      <c r="M71" s="399"/>
      <c r="N71" s="399"/>
      <c r="O71" s="1059">
        <v>10</v>
      </c>
      <c r="P71" s="1058"/>
      <c r="Q71" s="1058"/>
      <c r="R71" s="1016">
        <f>O71*P71</f>
        <v>0</v>
      </c>
      <c r="S71" s="1015"/>
      <c r="T71" s="1"/>
      <c r="U71" s="1"/>
      <c r="V71" s="1"/>
      <c r="AE71" s="55">
        <v>65</v>
      </c>
    </row>
    <row r="72" spans="1:31" s="55" customFormat="1" ht="30" customHeight="1" x14ac:dyDescent="0.15">
      <c r="A72" s="1057" t="s">
        <v>279</v>
      </c>
      <c r="B72" s="1056"/>
      <c r="C72" s="1056"/>
      <c r="D72" s="1055"/>
      <c r="E72" s="1054">
        <v>3500</v>
      </c>
      <c r="F72" s="1045"/>
      <c r="G72" s="1045"/>
      <c r="H72" s="1053">
        <f>E72*F72</f>
        <v>0</v>
      </c>
      <c r="I72" s="1052"/>
      <c r="J72" s="19"/>
      <c r="K72" s="425" t="s">
        <v>30</v>
      </c>
      <c r="L72" s="426"/>
      <c r="M72" s="426"/>
      <c r="N72" s="427"/>
      <c r="O72" s="1051">
        <v>50</v>
      </c>
      <c r="P72" s="1042"/>
      <c r="Q72" s="1042"/>
      <c r="R72" s="1050">
        <f>O72*P72</f>
        <v>0</v>
      </c>
      <c r="S72" s="1049"/>
      <c r="T72" s="1"/>
      <c r="U72" s="1"/>
      <c r="V72" s="1"/>
    </row>
    <row r="73" spans="1:31" s="55" customFormat="1" ht="30" customHeight="1" x14ac:dyDescent="0.15">
      <c r="A73" s="1048" t="s">
        <v>300</v>
      </c>
      <c r="B73" s="1047"/>
      <c r="C73" s="1047"/>
      <c r="D73" s="1047"/>
      <c r="E73" s="1046">
        <v>300</v>
      </c>
      <c r="F73" s="1045"/>
      <c r="G73" s="1045"/>
      <c r="H73" s="1042">
        <f>E73*F73</f>
        <v>0</v>
      </c>
      <c r="I73" s="1044"/>
      <c r="J73" s="19"/>
      <c r="K73" s="563" t="s">
        <v>32</v>
      </c>
      <c r="L73" s="564"/>
      <c r="M73" s="564"/>
      <c r="N73" s="565"/>
      <c r="O73" s="1043">
        <v>80</v>
      </c>
      <c r="P73" s="1042"/>
      <c r="Q73" s="1042"/>
      <c r="R73" s="1042">
        <f>O73*P73</f>
        <v>0</v>
      </c>
      <c r="S73" s="1041"/>
      <c r="T73" s="1"/>
      <c r="U73" s="1"/>
      <c r="V73" s="1"/>
    </row>
    <row r="74" spans="1:31" s="55" customFormat="1" ht="30" customHeight="1" thickBot="1" x14ac:dyDescent="0.2">
      <c r="A74" s="1040" t="s">
        <v>281</v>
      </c>
      <c r="B74" s="1039"/>
      <c r="C74" s="1039"/>
      <c r="D74" s="1038"/>
      <c r="E74" s="1037">
        <v>250</v>
      </c>
      <c r="F74" s="1036"/>
      <c r="G74" s="1035"/>
      <c r="H74" s="1029">
        <f>E74*F74</f>
        <v>0</v>
      </c>
      <c r="I74" s="1034"/>
      <c r="J74" s="20"/>
      <c r="K74" s="1033"/>
      <c r="L74" s="1032"/>
      <c r="M74" s="1032"/>
      <c r="N74" s="1031"/>
      <c r="O74" s="1030"/>
      <c r="P74" s="1029"/>
      <c r="Q74" s="1029"/>
      <c r="R74" s="1029"/>
      <c r="S74" s="1028"/>
      <c r="T74" s="1"/>
      <c r="U74" s="1"/>
      <c r="V74" s="1"/>
      <c r="AE74" s="55">
        <v>66</v>
      </c>
    </row>
    <row r="75" spans="1:31" s="55" customFormat="1" ht="30" customHeight="1" thickTop="1" thickBot="1" x14ac:dyDescent="0.2">
      <c r="A75" s="1027" t="s">
        <v>299</v>
      </c>
      <c r="B75" s="1027"/>
      <c r="C75" s="1027"/>
      <c r="D75" s="1027"/>
      <c r="E75" s="1027"/>
      <c r="F75" s="1027"/>
      <c r="G75" s="1027"/>
      <c r="H75" s="1027"/>
      <c r="I75" s="1027"/>
      <c r="J75" s="1027"/>
      <c r="K75" s="1027"/>
      <c r="L75" s="1027"/>
      <c r="M75" s="1027"/>
      <c r="N75" s="1027"/>
      <c r="O75" s="1027"/>
      <c r="P75" s="1027"/>
      <c r="Q75" s="1027"/>
      <c r="R75" s="1027"/>
      <c r="S75" s="1027"/>
      <c r="T75" s="1"/>
      <c r="U75" s="1"/>
      <c r="V75" s="1"/>
      <c r="AE75" s="55">
        <v>67</v>
      </c>
    </row>
    <row r="76" spans="1:31" s="55" customFormat="1" ht="30" customHeight="1" thickTop="1" thickBot="1" x14ac:dyDescent="0.2">
      <c r="A76" s="619" t="s">
        <v>40</v>
      </c>
      <c r="B76" s="368"/>
      <c r="C76" s="368"/>
      <c r="D76" s="369"/>
      <c r="E76" s="1026" t="s">
        <v>27</v>
      </c>
      <c r="F76" s="365" t="s">
        <v>41</v>
      </c>
      <c r="G76" s="365"/>
      <c r="H76" s="365" t="s">
        <v>298</v>
      </c>
      <c r="I76" s="366"/>
      <c r="J76" s="1025"/>
      <c r="K76" s="1024" t="s">
        <v>40</v>
      </c>
      <c r="L76" s="368"/>
      <c r="M76" s="368"/>
      <c r="N76" s="620"/>
      <c r="O76" s="71" t="s">
        <v>27</v>
      </c>
      <c r="P76" s="365" t="s">
        <v>41</v>
      </c>
      <c r="Q76" s="365"/>
      <c r="R76" s="365" t="s">
        <v>298</v>
      </c>
      <c r="S76" s="383"/>
      <c r="T76" s="1"/>
      <c r="U76" s="1"/>
      <c r="V76" s="1"/>
      <c r="AE76" s="55">
        <v>68</v>
      </c>
    </row>
    <row r="77" spans="1:31" s="55" customFormat="1" ht="30" customHeight="1" thickTop="1" x14ac:dyDescent="0.15">
      <c r="A77" s="428" t="s">
        <v>42</v>
      </c>
      <c r="B77" s="429"/>
      <c r="C77" s="429"/>
      <c r="D77" s="430"/>
      <c r="E77" s="1018">
        <v>4000</v>
      </c>
      <c r="F77" s="1023"/>
      <c r="G77" s="1023"/>
      <c r="H77" s="1022">
        <f>E77*F77</f>
        <v>0</v>
      </c>
      <c r="I77" s="1021"/>
      <c r="J77" s="19"/>
      <c r="K77" s="431" t="s">
        <v>125</v>
      </c>
      <c r="L77" s="432"/>
      <c r="M77" s="432"/>
      <c r="N77" s="433"/>
      <c r="O77" s="1018">
        <v>3000</v>
      </c>
      <c r="P77" s="1017"/>
      <c r="Q77" s="1017"/>
      <c r="R77" s="1016">
        <f>O77*P77</f>
        <v>0</v>
      </c>
      <c r="S77" s="1015"/>
      <c r="T77" s="1"/>
      <c r="U77" s="1"/>
      <c r="V77" s="1"/>
      <c r="AE77" s="55">
        <v>69</v>
      </c>
    </row>
    <row r="78" spans="1:31" s="55" customFormat="1" ht="30" customHeight="1" x14ac:dyDescent="0.15">
      <c r="A78" s="440" t="s">
        <v>43</v>
      </c>
      <c r="B78" s="432"/>
      <c r="C78" s="432"/>
      <c r="D78" s="441"/>
      <c r="E78" s="1018">
        <v>10000</v>
      </c>
      <c r="F78" s="1020"/>
      <c r="G78" s="1020"/>
      <c r="H78" s="1016">
        <f>E78*F78</f>
        <v>0</v>
      </c>
      <c r="I78" s="1019"/>
      <c r="J78" s="19"/>
      <c r="K78" s="442" t="s">
        <v>126</v>
      </c>
      <c r="L78" s="443"/>
      <c r="M78" s="443"/>
      <c r="N78" s="444"/>
      <c r="O78" s="1018">
        <v>3000</v>
      </c>
      <c r="P78" s="1017"/>
      <c r="Q78" s="1017"/>
      <c r="R78" s="1016">
        <f>O78*P78</f>
        <v>0</v>
      </c>
      <c r="S78" s="1015"/>
      <c r="T78" s="1"/>
      <c r="U78" s="1"/>
      <c r="V78" s="1"/>
      <c r="AE78" s="1">
        <v>70</v>
      </c>
    </row>
    <row r="79" spans="1:31" s="55" customFormat="1" ht="30" customHeight="1" x14ac:dyDescent="0.15">
      <c r="A79" s="440" t="s">
        <v>44</v>
      </c>
      <c r="B79" s="432"/>
      <c r="C79" s="432"/>
      <c r="D79" s="441"/>
      <c r="E79" s="1018">
        <v>11000</v>
      </c>
      <c r="F79" s="1020"/>
      <c r="G79" s="1020"/>
      <c r="H79" s="1016">
        <f>E79*F79</f>
        <v>0</v>
      </c>
      <c r="I79" s="1019"/>
      <c r="J79" s="19"/>
      <c r="K79" s="431" t="s">
        <v>297</v>
      </c>
      <c r="L79" s="432"/>
      <c r="M79" s="432"/>
      <c r="N79" s="433"/>
      <c r="O79" s="1018">
        <v>3000</v>
      </c>
      <c r="P79" s="1017"/>
      <c r="Q79" s="1017"/>
      <c r="R79" s="1016">
        <f>O79*P79</f>
        <v>0</v>
      </c>
      <c r="S79" s="1015"/>
      <c r="T79" s="1"/>
      <c r="U79" s="1"/>
      <c r="V79" s="1"/>
      <c r="AE79" s="55">
        <v>71</v>
      </c>
    </row>
    <row r="80" spans="1:31" s="55" customFormat="1" ht="30" customHeight="1" x14ac:dyDescent="0.15">
      <c r="A80" s="440" t="s">
        <v>46</v>
      </c>
      <c r="B80" s="432"/>
      <c r="C80" s="432"/>
      <c r="D80" s="441"/>
      <c r="E80" s="1018">
        <v>6000</v>
      </c>
      <c r="F80" s="1020"/>
      <c r="G80" s="1020"/>
      <c r="H80" s="1016">
        <f>E80*F80</f>
        <v>0</v>
      </c>
      <c r="I80" s="1019"/>
      <c r="J80" s="19"/>
      <c r="K80" s="445" t="s">
        <v>296</v>
      </c>
      <c r="L80" s="446"/>
      <c r="M80" s="446"/>
      <c r="N80" s="447"/>
      <c r="O80" s="1018">
        <v>3000</v>
      </c>
      <c r="P80" s="1017"/>
      <c r="Q80" s="1017"/>
      <c r="R80" s="1016">
        <f>O80*P80</f>
        <v>0</v>
      </c>
      <c r="S80" s="1015"/>
      <c r="T80" s="1"/>
      <c r="U80" s="1"/>
      <c r="V80" s="1"/>
      <c r="AE80" s="1">
        <v>72</v>
      </c>
    </row>
    <row r="81" spans="1:31" s="55" customFormat="1" ht="30" customHeight="1" x14ac:dyDescent="0.15">
      <c r="A81" s="440" t="s">
        <v>48</v>
      </c>
      <c r="B81" s="432"/>
      <c r="C81" s="432"/>
      <c r="D81" s="441"/>
      <c r="E81" s="1018">
        <v>7000</v>
      </c>
      <c r="F81" s="1020"/>
      <c r="G81" s="1020"/>
      <c r="H81" s="1016">
        <f>E81*F81</f>
        <v>0</v>
      </c>
      <c r="I81" s="1019"/>
      <c r="J81" s="19"/>
      <c r="K81" s="431" t="s">
        <v>127</v>
      </c>
      <c r="L81" s="432"/>
      <c r="M81" s="432"/>
      <c r="N81" s="433"/>
      <c r="O81" s="1018">
        <v>3000</v>
      </c>
      <c r="P81" s="1017"/>
      <c r="Q81" s="1017"/>
      <c r="R81" s="1016">
        <f>O81*P81</f>
        <v>0</v>
      </c>
      <c r="S81" s="1015"/>
      <c r="T81" s="1"/>
      <c r="U81" s="1"/>
      <c r="V81" s="1"/>
      <c r="AE81" s="55">
        <v>73</v>
      </c>
    </row>
    <row r="82" spans="1:31" s="55" customFormat="1" ht="30" customHeight="1" x14ac:dyDescent="0.15">
      <c r="A82" s="440" t="s">
        <v>75</v>
      </c>
      <c r="B82" s="432"/>
      <c r="C82" s="432"/>
      <c r="D82" s="441"/>
      <c r="E82" s="1018">
        <v>4000</v>
      </c>
      <c r="F82" s="1020"/>
      <c r="G82" s="1020"/>
      <c r="H82" s="1016">
        <f>E82*F82</f>
        <v>0</v>
      </c>
      <c r="I82" s="1019"/>
      <c r="J82" s="19"/>
      <c r="K82" s="461" t="s">
        <v>128</v>
      </c>
      <c r="L82" s="462"/>
      <c r="M82" s="462"/>
      <c r="N82" s="463"/>
      <c r="O82" s="1018">
        <v>3000</v>
      </c>
      <c r="P82" s="1017"/>
      <c r="Q82" s="1017"/>
      <c r="R82" s="1016">
        <f>O82*P82</f>
        <v>0</v>
      </c>
      <c r="S82" s="1015"/>
      <c r="T82" s="1"/>
      <c r="U82" s="1"/>
      <c r="V82" s="1"/>
      <c r="AE82" s="55">
        <v>74</v>
      </c>
    </row>
    <row r="83" spans="1:31" s="55" customFormat="1" ht="30" customHeight="1" thickBot="1" x14ac:dyDescent="0.2">
      <c r="A83" s="448" t="s">
        <v>76</v>
      </c>
      <c r="B83" s="449"/>
      <c r="C83" s="449"/>
      <c r="D83" s="450"/>
      <c r="E83" s="1014">
        <v>6000</v>
      </c>
      <c r="F83" s="1013"/>
      <c r="G83" s="1013"/>
      <c r="H83" s="1012">
        <f>E83*F83</f>
        <v>0</v>
      </c>
      <c r="I83" s="1011"/>
      <c r="J83" s="20"/>
      <c r="K83" s="1010"/>
      <c r="L83" s="1009"/>
      <c r="M83" s="1009"/>
      <c r="N83" s="1008"/>
      <c r="O83" s="1007"/>
      <c r="P83" s="1006"/>
      <c r="Q83" s="1005"/>
      <c r="R83" s="1004"/>
      <c r="S83" s="1003"/>
      <c r="T83" s="1"/>
      <c r="U83" s="1"/>
      <c r="AE83" s="55">
        <v>75</v>
      </c>
    </row>
    <row r="84" spans="1:31" s="55" customFormat="1" ht="30" customHeight="1" thickTop="1" x14ac:dyDescent="0.15">
      <c r="A84" s="1002" t="s">
        <v>295</v>
      </c>
      <c r="B84" s="1002"/>
      <c r="C84" s="1002"/>
      <c r="D84" s="1002"/>
      <c r="E84" s="1002"/>
      <c r="F84" s="1002"/>
      <c r="G84" s="1002"/>
      <c r="H84" s="1002"/>
      <c r="I84" s="1002"/>
      <c r="J84" s="1002"/>
      <c r="K84" s="1002"/>
      <c r="L84" s="1002"/>
      <c r="M84" s="1002"/>
      <c r="N84" s="1001"/>
      <c r="O84" s="790" t="s">
        <v>294</v>
      </c>
      <c r="P84" s="988"/>
      <c r="Q84" s="988">
        <f>SUM(H55:I74)+SUM(R56:S75)+SUM(H77:I83)+SUM(R77:S82)</f>
        <v>0</v>
      </c>
      <c r="R84" s="988"/>
      <c r="S84" s="987" t="s">
        <v>216</v>
      </c>
      <c r="T84" s="1"/>
      <c r="U84" s="1"/>
      <c r="AE84" s="55">
        <v>76</v>
      </c>
    </row>
    <row r="85" spans="1:31" s="55" customFormat="1" ht="30" customHeight="1" thickBot="1" x14ac:dyDescent="0.2">
      <c r="J85" s="1"/>
      <c r="K85" s="54"/>
      <c r="L85" s="52"/>
      <c r="M85" s="52"/>
      <c r="N85" s="53"/>
      <c r="O85" s="487"/>
      <c r="P85" s="488"/>
      <c r="Q85" s="488"/>
      <c r="R85" s="488"/>
      <c r="S85" s="505"/>
      <c r="T85" s="1"/>
      <c r="U85" s="1"/>
      <c r="AE85" s="55">
        <v>77</v>
      </c>
    </row>
    <row r="86" spans="1:31" s="55" customFormat="1" ht="30" customHeight="1" thickTop="1" thickBot="1" x14ac:dyDescent="0.25">
      <c r="A86" s="1000" t="s">
        <v>239</v>
      </c>
      <c r="B86" s="1000"/>
      <c r="C86" s="1000"/>
      <c r="D86" s="1000"/>
      <c r="E86" s="250"/>
      <c r="F86" s="250"/>
      <c r="G86" s="250"/>
      <c r="H86" s="251"/>
      <c r="I86" s="251"/>
      <c r="J86" s="326"/>
      <c r="K86" s="326"/>
      <c r="L86" s="326"/>
      <c r="M86" s="326"/>
      <c r="N86" s="326"/>
      <c r="O86" s="326"/>
      <c r="P86" s="326"/>
      <c r="Q86" s="300"/>
      <c r="R86" s="326"/>
      <c r="S86" s="326"/>
      <c r="T86" s="1"/>
      <c r="U86" s="1"/>
      <c r="AE86" s="55">
        <v>78</v>
      </c>
    </row>
    <row r="87" spans="1:31" s="55" customFormat="1" ht="30" customHeight="1" thickTop="1" x14ac:dyDescent="0.15">
      <c r="A87" s="999"/>
      <c r="B87" s="602">
        <v>1220</v>
      </c>
      <c r="C87" s="602"/>
      <c r="D87" s="329" t="s">
        <v>292</v>
      </c>
      <c r="E87" s="981"/>
      <c r="F87" s="329" t="s">
        <v>291</v>
      </c>
      <c r="G87" s="998"/>
      <c r="H87" s="602" t="s">
        <v>290</v>
      </c>
      <c r="I87" s="602"/>
      <c r="J87" s="997">
        <f>B87*E87*G87</f>
        <v>0</v>
      </c>
      <c r="K87" s="997"/>
      <c r="L87" s="997"/>
      <c r="M87" s="996" t="s">
        <v>216</v>
      </c>
      <c r="N87" s="996"/>
      <c r="O87" s="502" t="s">
        <v>293</v>
      </c>
      <c r="P87" s="503"/>
      <c r="Q87" s="995">
        <f>SUM(J87:L89)</f>
        <v>0</v>
      </c>
      <c r="R87" s="503"/>
      <c r="S87" s="504" t="s">
        <v>216</v>
      </c>
      <c r="T87" s="1"/>
      <c r="U87" s="1"/>
      <c r="AE87" s="55">
        <v>79</v>
      </c>
    </row>
    <row r="88" spans="1:31" s="55" customFormat="1" ht="30" customHeight="1" x14ac:dyDescent="0.15">
      <c r="A88" s="994"/>
      <c r="B88" s="991">
        <v>1220</v>
      </c>
      <c r="C88" s="991"/>
      <c r="D88" s="993" t="s">
        <v>292</v>
      </c>
      <c r="E88" s="993"/>
      <c r="F88" s="993" t="s">
        <v>291</v>
      </c>
      <c r="G88" s="992"/>
      <c r="H88" s="991" t="s">
        <v>290</v>
      </c>
      <c r="I88" s="991"/>
      <c r="J88" s="991">
        <f>B88*E88*G88</f>
        <v>0</v>
      </c>
      <c r="K88" s="991"/>
      <c r="L88" s="991"/>
      <c r="M88" s="990" t="s">
        <v>216</v>
      </c>
      <c r="N88" s="989"/>
      <c r="O88" s="790"/>
      <c r="P88" s="988"/>
      <c r="Q88" s="988"/>
      <c r="R88" s="988"/>
      <c r="S88" s="987"/>
      <c r="T88" s="1"/>
      <c r="U88" s="1"/>
      <c r="AE88" s="55">
        <v>80</v>
      </c>
    </row>
    <row r="89" spans="1:31" s="55" customFormat="1" ht="30" customHeight="1" thickBot="1" x14ac:dyDescent="0.2">
      <c r="A89" s="986"/>
      <c r="B89" s="605">
        <v>1220</v>
      </c>
      <c r="C89" s="605"/>
      <c r="D89" s="985" t="s">
        <v>292</v>
      </c>
      <c r="E89" s="985"/>
      <c r="F89" s="985" t="s">
        <v>291</v>
      </c>
      <c r="G89" s="983"/>
      <c r="H89" s="984" t="s">
        <v>290</v>
      </c>
      <c r="I89" s="984"/>
      <c r="J89" s="984">
        <f>B89*E89*G89</f>
        <v>0</v>
      </c>
      <c r="K89" s="984"/>
      <c r="L89" s="984"/>
      <c r="M89" s="983" t="s">
        <v>216</v>
      </c>
      <c r="N89" s="982"/>
      <c r="O89" s="487"/>
      <c r="P89" s="488"/>
      <c r="Q89" s="488"/>
      <c r="R89" s="488"/>
      <c r="S89" s="505"/>
      <c r="T89" s="1"/>
      <c r="U89" s="1"/>
      <c r="AE89" s="55">
        <v>81</v>
      </c>
    </row>
    <row r="90" spans="1:31" s="55" customFormat="1" ht="17.25" customHeight="1" thickTop="1" x14ac:dyDescent="0.15">
      <c r="A90" s="981"/>
      <c r="B90" s="308"/>
      <c r="C90" s="308"/>
      <c r="D90" s="981"/>
      <c r="E90" s="981"/>
      <c r="F90" s="981"/>
      <c r="G90" s="981"/>
      <c r="H90" s="981"/>
      <c r="I90" s="981"/>
      <c r="J90" s="981"/>
      <c r="K90" s="981"/>
      <c r="L90" s="981"/>
      <c r="M90" s="981"/>
      <c r="N90" s="981"/>
      <c r="O90" s="323"/>
      <c r="P90" s="323"/>
      <c r="Q90" s="323"/>
      <c r="R90" s="323"/>
      <c r="S90" s="270"/>
      <c r="T90" s="1"/>
      <c r="U90" s="1"/>
      <c r="AE90" s="55">
        <v>82</v>
      </c>
    </row>
    <row r="91" spans="1:31" s="55" customFormat="1" ht="30" customHeight="1" thickBot="1" x14ac:dyDescent="0.25">
      <c r="A91" s="980" t="s">
        <v>244</v>
      </c>
      <c r="B91" s="980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23"/>
      <c r="P91" s="323"/>
      <c r="Q91" s="323"/>
      <c r="R91" s="323"/>
      <c r="S91" s="270"/>
      <c r="T91" s="1"/>
      <c r="U91" s="1"/>
      <c r="AE91" s="55">
        <v>83</v>
      </c>
    </row>
    <row r="92" spans="1:31" s="55" customFormat="1" ht="27" customHeight="1" thickTop="1" x14ac:dyDescent="0.15">
      <c r="A92" s="339" t="s">
        <v>289</v>
      </c>
      <c r="B92" s="340"/>
      <c r="C92" s="340">
        <f>Q51</f>
        <v>0</v>
      </c>
      <c r="D92" s="340"/>
      <c r="E92" s="340" t="s">
        <v>284</v>
      </c>
      <c r="F92" s="531" t="s">
        <v>60</v>
      </c>
      <c r="G92" s="340" t="s">
        <v>288</v>
      </c>
      <c r="H92" s="340"/>
      <c r="I92" s="340">
        <f>Q84</f>
        <v>0</v>
      </c>
      <c r="J92" s="340"/>
      <c r="K92" s="340" t="s">
        <v>284</v>
      </c>
      <c r="L92" s="766" t="s">
        <v>272</v>
      </c>
      <c r="M92" s="340" t="s">
        <v>287</v>
      </c>
      <c r="N92" s="340"/>
      <c r="O92" s="979">
        <f>Q87</f>
        <v>0</v>
      </c>
      <c r="P92" s="340"/>
      <c r="Q92" s="340" t="s">
        <v>284</v>
      </c>
      <c r="R92" s="283"/>
      <c r="S92" s="284"/>
      <c r="T92" s="1"/>
      <c r="U92" s="1"/>
      <c r="V92" s="1"/>
      <c r="AE92" s="1">
        <v>84</v>
      </c>
    </row>
    <row r="93" spans="1:31" s="55" customFormat="1" ht="24" customHeight="1" x14ac:dyDescent="0.15">
      <c r="A93" s="341"/>
      <c r="B93" s="342"/>
      <c r="C93" s="342"/>
      <c r="D93" s="342"/>
      <c r="E93" s="342"/>
      <c r="F93" s="344"/>
      <c r="G93" s="342"/>
      <c r="H93" s="342"/>
      <c r="I93" s="342"/>
      <c r="J93" s="342"/>
      <c r="K93" s="342"/>
      <c r="L93" s="379"/>
      <c r="M93" s="342"/>
      <c r="N93" s="342"/>
      <c r="O93" s="342"/>
      <c r="P93" s="342"/>
      <c r="Q93" s="342"/>
      <c r="R93" s="56"/>
      <c r="S93" s="285"/>
      <c r="AE93" s="55">
        <v>85</v>
      </c>
    </row>
    <row r="94" spans="1:31" s="55" customFormat="1" ht="30" customHeight="1" x14ac:dyDescent="0.15">
      <c r="A94" s="343" t="s">
        <v>286</v>
      </c>
      <c r="B94" s="344"/>
      <c r="C94" s="344"/>
      <c r="D94" s="344"/>
      <c r="E94" s="344"/>
      <c r="F94" s="344"/>
      <c r="G94" s="344">
        <v>0</v>
      </c>
      <c r="H94" s="344" t="s">
        <v>285</v>
      </c>
      <c r="I94" s="344">
        <f>140*G94</f>
        <v>0</v>
      </c>
      <c r="J94" s="344"/>
      <c r="K94" s="344" t="s">
        <v>284</v>
      </c>
      <c r="L94" s="379" t="s">
        <v>22</v>
      </c>
      <c r="M94" s="379" t="s">
        <v>283</v>
      </c>
      <c r="N94" s="379"/>
      <c r="O94" s="379"/>
      <c r="P94" s="978">
        <f>C92+I92+O92</f>
        <v>0</v>
      </c>
      <c r="Q94" s="379"/>
      <c r="R94" s="379"/>
      <c r="S94" s="381" t="s">
        <v>282</v>
      </c>
      <c r="AE94" s="1">
        <v>86</v>
      </c>
    </row>
    <row r="95" spans="1:31" s="55" customFormat="1" ht="30" customHeight="1" thickBot="1" x14ac:dyDescent="0.2">
      <c r="A95" s="574"/>
      <c r="B95" s="345"/>
      <c r="C95" s="345"/>
      <c r="D95" s="345"/>
      <c r="E95" s="345"/>
      <c r="F95" s="345"/>
      <c r="G95" s="345"/>
      <c r="H95" s="345"/>
      <c r="I95" s="345"/>
      <c r="J95" s="345"/>
      <c r="K95" s="345"/>
      <c r="L95" s="380"/>
      <c r="M95" s="380"/>
      <c r="N95" s="380"/>
      <c r="O95" s="380"/>
      <c r="P95" s="380"/>
      <c r="Q95" s="380"/>
      <c r="R95" s="380"/>
      <c r="S95" s="382"/>
      <c r="AE95" s="55">
        <v>87</v>
      </c>
    </row>
    <row r="96" spans="1:31" s="55" customFormat="1" ht="30" customHeight="1" thickTop="1" x14ac:dyDescent="0.2">
      <c r="A96" s="330"/>
      <c r="B96" s="330"/>
      <c r="C96" s="229"/>
      <c r="D96" s="252"/>
      <c r="E96" s="252"/>
      <c r="F96" s="229"/>
      <c r="G96" s="326"/>
      <c r="H96" s="327"/>
      <c r="I96" s="253"/>
      <c r="J96" s="253"/>
      <c r="K96" s="327"/>
      <c r="L96" s="327"/>
      <c r="M96" s="326"/>
      <c r="N96" s="75"/>
      <c r="O96" s="323"/>
      <c r="P96" s="323"/>
      <c r="Q96" s="323"/>
      <c r="R96" s="323"/>
      <c r="S96" s="323"/>
      <c r="T96" s="1"/>
      <c r="U96" s="1"/>
      <c r="AE96" s="55">
        <v>88</v>
      </c>
    </row>
    <row r="97" spans="1:31" s="55" customFormat="1" ht="30" customHeight="1" thickBot="1" x14ac:dyDescent="0.25">
      <c r="A97" s="977" t="s">
        <v>231</v>
      </c>
      <c r="B97" s="977"/>
      <c r="C97" s="977"/>
      <c r="D97" s="977"/>
      <c r="E97" s="326"/>
      <c r="F97" s="326"/>
      <c r="G97" s="326"/>
      <c r="H97" s="300"/>
      <c r="I97" s="300"/>
      <c r="J97" s="300"/>
      <c r="K97" s="300"/>
      <c r="L97" s="300"/>
      <c r="M97" s="326"/>
      <c r="N97" s="326"/>
      <c r="O97" s="20"/>
      <c r="P97" s="20"/>
      <c r="Q97" s="20"/>
      <c r="R97" s="20"/>
      <c r="S97" s="20"/>
      <c r="T97" s="1"/>
      <c r="U97" s="1"/>
      <c r="V97" s="1"/>
      <c r="AE97" s="55">
        <v>89</v>
      </c>
    </row>
    <row r="98" spans="1:31" s="55" customFormat="1" ht="30" customHeight="1" thickTop="1" thickBot="1" x14ac:dyDescent="0.2">
      <c r="A98" s="516" t="s">
        <v>56</v>
      </c>
      <c r="B98" s="517"/>
      <c r="C98" s="517"/>
      <c r="D98" s="517"/>
      <c r="E98" s="517"/>
      <c r="F98" s="517"/>
      <c r="G98" s="600"/>
      <c r="H98" s="71" t="s">
        <v>28</v>
      </c>
      <c r="I98" s="518" t="s">
        <v>24</v>
      </c>
      <c r="J98" s="517"/>
      <c r="K98" s="517"/>
      <c r="L98" s="517"/>
      <c r="M98" s="517"/>
      <c r="N98" s="519"/>
      <c r="O98" s="22"/>
      <c r="P98" s="22"/>
      <c r="Q98" s="22"/>
      <c r="R98" s="22"/>
      <c r="S98" s="23"/>
      <c r="T98" s="1"/>
      <c r="U98" s="1"/>
      <c r="V98" s="1"/>
      <c r="AE98" s="55">
        <v>90</v>
      </c>
    </row>
    <row r="99" spans="1:31" s="55" customFormat="1" ht="30" customHeight="1" thickTop="1" x14ac:dyDescent="0.15">
      <c r="A99" s="976"/>
      <c r="B99" s="975"/>
      <c r="C99" s="975"/>
      <c r="D99" s="975"/>
      <c r="E99" s="975"/>
      <c r="F99" s="975"/>
      <c r="G99" s="974"/>
      <c r="H99" s="72"/>
      <c r="I99" s="522" t="s">
        <v>57</v>
      </c>
      <c r="J99" s="523"/>
      <c r="K99" s="523"/>
      <c r="L99" s="523"/>
      <c r="M99" s="523"/>
      <c r="N99" s="524"/>
      <c r="O99" s="19"/>
      <c r="P99" s="19"/>
      <c r="Q99" s="19"/>
      <c r="R99" s="19"/>
      <c r="S99" s="21"/>
      <c r="T99" s="1"/>
      <c r="U99" s="1"/>
      <c r="V99" s="1"/>
      <c r="AE99" s="55">
        <v>91</v>
      </c>
    </row>
    <row r="100" spans="1:31" s="55" customFormat="1" ht="30" customHeight="1" x14ac:dyDescent="0.15">
      <c r="A100" s="973"/>
      <c r="B100" s="972"/>
      <c r="C100" s="972"/>
      <c r="D100" s="972"/>
      <c r="E100" s="972"/>
      <c r="F100" s="972"/>
      <c r="G100" s="971"/>
      <c r="H100" s="242"/>
      <c r="I100" s="349" t="s">
        <v>57</v>
      </c>
      <c r="J100" s="349"/>
      <c r="K100" s="349"/>
      <c r="L100" s="349"/>
      <c r="M100" s="349"/>
      <c r="N100" s="349"/>
      <c r="O100" s="19"/>
      <c r="P100" s="19"/>
      <c r="Q100" s="19"/>
      <c r="R100" s="19"/>
      <c r="S100" s="21"/>
      <c r="T100" s="1"/>
      <c r="U100" s="1"/>
      <c r="V100" s="1"/>
      <c r="AE100" s="55">
        <v>92</v>
      </c>
    </row>
    <row r="101" spans="1:31" s="55" customFormat="1" ht="30" customHeight="1" thickBot="1" x14ac:dyDescent="0.2">
      <c r="A101" s="970"/>
      <c r="B101" s="529"/>
      <c r="C101" s="529"/>
      <c r="D101" s="529"/>
      <c r="E101" s="529"/>
      <c r="F101" s="529"/>
      <c r="G101" s="969"/>
      <c r="H101" s="315"/>
      <c r="I101" s="672" t="s">
        <v>57</v>
      </c>
      <c r="J101" s="672"/>
      <c r="K101" s="672"/>
      <c r="L101" s="672"/>
      <c r="M101" s="672"/>
      <c r="N101" s="672"/>
      <c r="O101" s="968"/>
      <c r="P101" s="20"/>
      <c r="Q101" s="20"/>
      <c r="R101" s="20"/>
      <c r="S101" s="66"/>
      <c r="T101" s="1"/>
      <c r="U101" s="1"/>
      <c r="V101" s="1"/>
      <c r="AE101" s="55">
        <v>93</v>
      </c>
    </row>
    <row r="102" spans="1:31" s="55" customFormat="1" ht="30" customHeight="1" thickTop="1" x14ac:dyDescent="0.15">
      <c r="A102" s="967" t="s">
        <v>243</v>
      </c>
      <c r="B102" s="966"/>
      <c r="C102" s="966"/>
      <c r="D102" s="966"/>
      <c r="E102" s="299"/>
      <c r="F102" s="299"/>
      <c r="G102" s="299"/>
      <c r="H102" s="299"/>
      <c r="I102" s="299"/>
      <c r="J102" s="299"/>
      <c r="K102" s="299"/>
      <c r="L102" s="299"/>
      <c r="M102" s="1"/>
      <c r="N102" s="1"/>
      <c r="O102" s="19"/>
      <c r="P102" s="19"/>
      <c r="Q102" s="19"/>
      <c r="R102" s="19"/>
      <c r="S102" s="19"/>
      <c r="T102" s="1"/>
      <c r="U102" s="1"/>
      <c r="V102" s="1"/>
      <c r="AE102" s="55">
        <v>94</v>
      </c>
    </row>
    <row r="103" spans="1:31" s="55" customFormat="1" ht="30" customHeight="1" x14ac:dyDescent="0.15">
      <c r="A103" s="299"/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55">
        <v>95</v>
      </c>
    </row>
    <row r="104" spans="1:31" s="55" customFormat="1" ht="28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55">
        <v>96</v>
      </c>
    </row>
    <row r="105" spans="1:31" s="55" customFormat="1" ht="28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55">
        <v>97</v>
      </c>
    </row>
    <row r="106" spans="1:31" s="55" customFormat="1" ht="28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1">
        <v>98</v>
      </c>
    </row>
    <row r="107" spans="1:31" s="55" customFormat="1" ht="30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55">
        <v>99</v>
      </c>
    </row>
    <row r="108" spans="1:31" s="55" customFormat="1" ht="30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AE108" s="1">
        <v>100</v>
      </c>
    </row>
    <row r="109" spans="1:31" s="55" customFormat="1" ht="30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AE109" s="55">
        <v>101</v>
      </c>
    </row>
    <row r="110" spans="1:31" s="55" customFormat="1" ht="30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AE110" s="1">
        <v>102</v>
      </c>
    </row>
    <row r="111" spans="1:31" s="55" customFormat="1" ht="30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AE111" s="55">
        <v>103</v>
      </c>
    </row>
    <row r="112" spans="1:31" s="55" customFormat="1" ht="30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AE112" s="1">
        <v>104</v>
      </c>
    </row>
    <row r="113" spans="1:31" s="55" customFormat="1" ht="30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AE113" s="55">
        <v>105</v>
      </c>
    </row>
    <row r="114" spans="1:31" s="55" customFormat="1" ht="30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AE114" s="1">
        <v>106</v>
      </c>
    </row>
    <row r="115" spans="1:31" s="55" customFormat="1" ht="30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AE115" s="55">
        <v>107</v>
      </c>
    </row>
    <row r="116" spans="1:31" s="55" customFormat="1" ht="30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AE116" s="1">
        <v>108</v>
      </c>
    </row>
    <row r="117" spans="1:31" s="55" customFormat="1" ht="30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AE117" s="55">
        <v>109</v>
      </c>
    </row>
    <row r="118" spans="1:31" s="55" customFormat="1" ht="30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AE118" s="1">
        <v>110</v>
      </c>
    </row>
    <row r="119" spans="1:31" s="55" customFormat="1" ht="30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AE119" s="55">
        <v>111</v>
      </c>
    </row>
    <row r="120" spans="1:31" s="55" customFormat="1" ht="30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AE120" s="1">
        <v>112</v>
      </c>
    </row>
    <row r="121" spans="1:31" s="55" customFormat="1" ht="30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AE121" s="55">
        <v>113</v>
      </c>
    </row>
    <row r="122" spans="1:31" s="55" customFormat="1" ht="30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AE122" s="1">
        <v>114</v>
      </c>
    </row>
    <row r="123" spans="1:31" s="55" customFormat="1" ht="30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AE123" s="55">
        <v>115</v>
      </c>
    </row>
    <row r="124" spans="1:31" s="55" customFormat="1" ht="30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AE124" s="1">
        <v>116</v>
      </c>
    </row>
    <row r="125" spans="1:31" s="55" customFormat="1" ht="30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55">
        <v>117</v>
      </c>
    </row>
    <row r="126" spans="1:31" s="55" customFormat="1" ht="30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1">
        <v>118</v>
      </c>
    </row>
    <row r="127" spans="1:31" s="55" customFormat="1" ht="30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55">
        <v>119</v>
      </c>
    </row>
    <row r="128" spans="1:31" s="55" customFormat="1" ht="30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1">
        <v>120</v>
      </c>
    </row>
    <row r="129" spans="1:31" s="55" customFormat="1" ht="30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55">
        <v>121</v>
      </c>
    </row>
    <row r="130" spans="1:31" s="55" customFormat="1" ht="30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1">
        <v>122</v>
      </c>
    </row>
    <row r="131" spans="1:31" s="55" customFormat="1" ht="30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55">
        <v>123</v>
      </c>
    </row>
    <row r="132" spans="1:31" s="55" customFormat="1" ht="30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1">
        <v>124</v>
      </c>
    </row>
    <row r="133" spans="1:31" s="55" customFormat="1" ht="30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55">
        <v>125</v>
      </c>
    </row>
    <row r="134" spans="1:31" s="55" customFormat="1" ht="30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1">
        <v>126</v>
      </c>
    </row>
    <row r="135" spans="1:31" s="55" customFormat="1" ht="30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55">
        <v>127</v>
      </c>
    </row>
    <row r="136" spans="1:31" s="55" customFormat="1" ht="30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1">
        <v>128</v>
      </c>
    </row>
    <row r="137" spans="1:31" s="55" customFormat="1" ht="30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55">
        <v>129</v>
      </c>
    </row>
    <row r="138" spans="1:31" s="55" customFormat="1" ht="30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1">
        <v>130</v>
      </c>
    </row>
    <row r="139" spans="1:31" s="55" customFormat="1" ht="30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55">
        <v>131</v>
      </c>
    </row>
    <row r="140" spans="1:31" ht="30.75" customHeight="1" x14ac:dyDescent="0.15">
      <c r="AE140" s="1">
        <v>132</v>
      </c>
    </row>
    <row r="141" spans="1:31" s="55" customFormat="1" ht="30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55">
        <v>133</v>
      </c>
    </row>
    <row r="142" spans="1:31" s="55" customFormat="1" ht="30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1">
        <v>134</v>
      </c>
    </row>
    <row r="143" spans="1:31" s="55" customFormat="1" ht="30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55">
        <v>135</v>
      </c>
    </row>
    <row r="144" spans="1:31" s="55" customFormat="1" ht="30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1">
        <v>136</v>
      </c>
    </row>
    <row r="145" spans="1:31" s="55" customFormat="1" ht="30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55">
        <v>137</v>
      </c>
    </row>
    <row r="146" spans="1:31" ht="30.75" customHeight="1" x14ac:dyDescent="0.15">
      <c r="AE146" s="1">
        <v>138</v>
      </c>
    </row>
    <row r="147" spans="1:31" ht="30.75" customHeight="1" x14ac:dyDescent="0.15">
      <c r="AE147" s="55">
        <v>139</v>
      </c>
    </row>
    <row r="148" spans="1:31" ht="30.75" customHeight="1" x14ac:dyDescent="0.15">
      <c r="AE148" s="1">
        <v>140</v>
      </c>
    </row>
    <row r="149" spans="1:31" ht="30.75" customHeight="1" x14ac:dyDescent="0.15">
      <c r="AE149" s="55">
        <v>141</v>
      </c>
    </row>
    <row r="150" spans="1:31" ht="30.75" customHeight="1" x14ac:dyDescent="0.15">
      <c r="AE150" s="1">
        <v>142</v>
      </c>
    </row>
    <row r="151" spans="1:31" ht="30.75" customHeight="1" x14ac:dyDescent="0.15">
      <c r="AE151" s="55">
        <v>143</v>
      </c>
    </row>
    <row r="152" spans="1:31" ht="30.75" customHeight="1" x14ac:dyDescent="0.15">
      <c r="AE152" s="1">
        <v>144</v>
      </c>
    </row>
    <row r="153" spans="1:31" ht="30.75" customHeight="1" x14ac:dyDescent="0.15">
      <c r="AE153" s="55">
        <v>145</v>
      </c>
    </row>
    <row r="154" spans="1:31" ht="30.75" customHeight="1" x14ac:dyDescent="0.15">
      <c r="AE154" s="1">
        <v>146</v>
      </c>
    </row>
    <row r="155" spans="1:31" ht="24.75" customHeight="1" x14ac:dyDescent="0.15">
      <c r="AE155" s="55">
        <v>147</v>
      </c>
    </row>
    <row r="156" spans="1:31" ht="24.75" customHeight="1" x14ac:dyDescent="0.15">
      <c r="AE156" s="1">
        <v>148</v>
      </c>
    </row>
    <row r="157" spans="1:31" ht="24.75" customHeight="1" x14ac:dyDescent="0.15">
      <c r="AE157" s="55">
        <v>149</v>
      </c>
    </row>
    <row r="158" spans="1:31" ht="24.75" customHeight="1" x14ac:dyDescent="0.15">
      <c r="AE158" s="1">
        <v>150</v>
      </c>
    </row>
    <row r="159" spans="1:31" ht="24.75" customHeight="1" x14ac:dyDescent="0.15">
      <c r="AE159" s="55">
        <v>151</v>
      </c>
    </row>
    <row r="160" spans="1:31" ht="24.75" customHeight="1" x14ac:dyDescent="0.15">
      <c r="AE160" s="1">
        <v>152</v>
      </c>
    </row>
    <row r="161" spans="31:31" ht="24.75" customHeight="1" x14ac:dyDescent="0.15">
      <c r="AE161" s="55">
        <v>153</v>
      </c>
    </row>
    <row r="162" spans="31:31" ht="24.75" customHeight="1" x14ac:dyDescent="0.15">
      <c r="AE162" s="1">
        <v>154</v>
      </c>
    </row>
    <row r="163" spans="31:31" ht="24.75" customHeight="1" x14ac:dyDescent="0.15">
      <c r="AE163" s="55">
        <v>155</v>
      </c>
    </row>
    <row r="164" spans="31:31" ht="24.75" customHeight="1" x14ac:dyDescent="0.15">
      <c r="AE164" s="1">
        <v>156</v>
      </c>
    </row>
    <row r="165" spans="31:31" ht="24.75" customHeight="1" x14ac:dyDescent="0.15">
      <c r="AE165" s="55">
        <v>157</v>
      </c>
    </row>
    <row r="166" spans="31:31" ht="24.75" customHeight="1" x14ac:dyDescent="0.15">
      <c r="AE166" s="1">
        <v>158</v>
      </c>
    </row>
    <row r="167" spans="31:31" ht="24.75" customHeight="1" x14ac:dyDescent="0.15">
      <c r="AE167" s="55">
        <v>159</v>
      </c>
    </row>
    <row r="168" spans="31:31" ht="24.75" customHeight="1" x14ac:dyDescent="0.15">
      <c r="AE168" s="1">
        <v>160</v>
      </c>
    </row>
    <row r="169" spans="31:31" ht="24.75" customHeight="1" x14ac:dyDescent="0.15">
      <c r="AE169" s="55">
        <v>161</v>
      </c>
    </row>
    <row r="170" spans="31:31" ht="24.75" customHeight="1" x14ac:dyDescent="0.15">
      <c r="AE170" s="1">
        <v>162</v>
      </c>
    </row>
    <row r="171" spans="31:31" ht="24.75" customHeight="1" x14ac:dyDescent="0.15">
      <c r="AE171" s="55">
        <v>163</v>
      </c>
    </row>
    <row r="172" spans="31:31" ht="24.75" customHeight="1" x14ac:dyDescent="0.15">
      <c r="AE172" s="1">
        <v>164</v>
      </c>
    </row>
    <row r="173" spans="31:31" ht="24.75" customHeight="1" x14ac:dyDescent="0.15">
      <c r="AE173" s="55">
        <v>165</v>
      </c>
    </row>
    <row r="174" spans="31:31" ht="24.75" customHeight="1" x14ac:dyDescent="0.15">
      <c r="AE174" s="1">
        <v>166</v>
      </c>
    </row>
    <row r="175" spans="31:31" ht="24.75" customHeight="1" x14ac:dyDescent="0.15">
      <c r="AE175" s="55">
        <v>167</v>
      </c>
    </row>
    <row r="176" spans="31:31" ht="24.75" customHeight="1" x14ac:dyDescent="0.15">
      <c r="AE176" s="1">
        <v>168</v>
      </c>
    </row>
    <row r="177" spans="31:31" ht="24.75" customHeight="1" x14ac:dyDescent="0.15">
      <c r="AE177" s="55">
        <v>169</v>
      </c>
    </row>
    <row r="178" spans="31:31" ht="24.75" customHeight="1" x14ac:dyDescent="0.15">
      <c r="AE178" s="1">
        <v>170</v>
      </c>
    </row>
    <row r="179" spans="31:31" ht="24.75" customHeight="1" x14ac:dyDescent="0.15">
      <c r="AE179" s="55">
        <v>171</v>
      </c>
    </row>
    <row r="180" spans="31:31" ht="24.75" customHeight="1" x14ac:dyDescent="0.15">
      <c r="AE180" s="1">
        <v>172</v>
      </c>
    </row>
    <row r="181" spans="31:31" ht="24.75" customHeight="1" x14ac:dyDescent="0.15">
      <c r="AE181" s="55">
        <v>173</v>
      </c>
    </row>
    <row r="182" spans="31:31" ht="24.75" customHeight="1" x14ac:dyDescent="0.15">
      <c r="AE182" s="1">
        <v>174</v>
      </c>
    </row>
    <row r="183" spans="31:31" ht="24.75" customHeight="1" x14ac:dyDescent="0.15">
      <c r="AE183" s="55">
        <v>175</v>
      </c>
    </row>
    <row r="184" spans="31:31" ht="24.75" customHeight="1" x14ac:dyDescent="0.15">
      <c r="AE184" s="1">
        <v>176</v>
      </c>
    </row>
    <row r="185" spans="31:31" ht="24.75" customHeight="1" x14ac:dyDescent="0.15">
      <c r="AE185" s="55">
        <v>177</v>
      </c>
    </row>
    <row r="186" spans="31:31" ht="24.75" customHeight="1" x14ac:dyDescent="0.15">
      <c r="AE186" s="1">
        <v>178</v>
      </c>
    </row>
    <row r="187" spans="31:31" ht="24.75" customHeight="1" x14ac:dyDescent="0.15">
      <c r="AE187" s="55">
        <v>179</v>
      </c>
    </row>
    <row r="188" spans="31:31" ht="24.75" customHeight="1" x14ac:dyDescent="0.15">
      <c r="AE188" s="1">
        <v>180</v>
      </c>
    </row>
    <row r="189" spans="31:31" ht="24.75" customHeight="1" x14ac:dyDescent="0.15">
      <c r="AE189" s="55">
        <v>181</v>
      </c>
    </row>
    <row r="190" spans="31:31" ht="24.75" customHeight="1" x14ac:dyDescent="0.15">
      <c r="AE190" s="1">
        <v>182</v>
      </c>
    </row>
    <row r="191" spans="31:31" ht="24.75" customHeight="1" x14ac:dyDescent="0.15">
      <c r="AE191" s="55">
        <v>183</v>
      </c>
    </row>
    <row r="192" spans="31:31" ht="24.75" customHeight="1" x14ac:dyDescent="0.15">
      <c r="AE192" s="1">
        <v>184</v>
      </c>
    </row>
    <row r="193" spans="31:31" ht="24.75" customHeight="1" x14ac:dyDescent="0.15">
      <c r="AE193" s="55">
        <v>185</v>
      </c>
    </row>
    <row r="194" spans="31:31" ht="24.75" customHeight="1" x14ac:dyDescent="0.15">
      <c r="AE194" s="1">
        <v>186</v>
      </c>
    </row>
    <row r="195" spans="31:31" ht="24.75" customHeight="1" x14ac:dyDescent="0.15">
      <c r="AE195" s="55">
        <v>187</v>
      </c>
    </row>
    <row r="196" spans="31:31" ht="24.75" customHeight="1" x14ac:dyDescent="0.15">
      <c r="AE196" s="1">
        <v>188</v>
      </c>
    </row>
    <row r="197" spans="31:31" ht="24.75" customHeight="1" x14ac:dyDescent="0.15">
      <c r="AE197" s="55">
        <v>189</v>
      </c>
    </row>
    <row r="198" spans="31:31" ht="24.75" customHeight="1" x14ac:dyDescent="0.15">
      <c r="AE198" s="1">
        <v>190</v>
      </c>
    </row>
    <row r="199" spans="31:31" ht="24.75" customHeight="1" x14ac:dyDescent="0.15">
      <c r="AE199" s="55">
        <v>191</v>
      </c>
    </row>
    <row r="200" spans="31:31" ht="24.75" customHeight="1" x14ac:dyDescent="0.15">
      <c r="AE200" s="1">
        <v>192</v>
      </c>
    </row>
    <row r="201" spans="31:31" ht="24.75" customHeight="1" x14ac:dyDescent="0.15">
      <c r="AE201" s="55">
        <v>193</v>
      </c>
    </row>
    <row r="202" spans="31:31" ht="24.75" customHeight="1" x14ac:dyDescent="0.15">
      <c r="AE202" s="1">
        <v>194</v>
      </c>
    </row>
    <row r="203" spans="31:31" ht="24.75" customHeight="1" x14ac:dyDescent="0.15">
      <c r="AE203" s="55">
        <v>195</v>
      </c>
    </row>
    <row r="204" spans="31:31" ht="24.75" customHeight="1" x14ac:dyDescent="0.15">
      <c r="AE204" s="1">
        <v>196</v>
      </c>
    </row>
    <row r="205" spans="31:31" ht="24.75" customHeight="1" x14ac:dyDescent="0.15">
      <c r="AE205" s="55">
        <v>197</v>
      </c>
    </row>
    <row r="206" spans="31:31" ht="24.75" customHeight="1" x14ac:dyDescent="0.15">
      <c r="AE206" s="1">
        <v>198</v>
      </c>
    </row>
    <row r="207" spans="31:31" ht="24.75" customHeight="1" x14ac:dyDescent="0.15">
      <c r="AE207" s="55">
        <v>199</v>
      </c>
    </row>
    <row r="208" spans="31:31" ht="24.75" customHeight="1" x14ac:dyDescent="0.15">
      <c r="AE208" s="1">
        <v>200</v>
      </c>
    </row>
    <row r="209" spans="31:31" ht="24.75" customHeight="1" x14ac:dyDescent="0.15">
      <c r="AE209" s="55">
        <v>201</v>
      </c>
    </row>
    <row r="210" spans="31:31" ht="24.75" customHeight="1" x14ac:dyDescent="0.15">
      <c r="AE210" s="1">
        <v>202</v>
      </c>
    </row>
    <row r="211" spans="31:31" ht="24.75" customHeight="1" x14ac:dyDescent="0.15">
      <c r="AE211" s="55">
        <v>203</v>
      </c>
    </row>
    <row r="212" spans="31:31" ht="24.75" customHeight="1" x14ac:dyDescent="0.15">
      <c r="AE212" s="1">
        <v>204</v>
      </c>
    </row>
    <row r="213" spans="31:31" ht="24.75" customHeight="1" x14ac:dyDescent="0.15">
      <c r="AE213" s="55">
        <v>205</v>
      </c>
    </row>
    <row r="214" spans="31:31" ht="24.75" customHeight="1" x14ac:dyDescent="0.15">
      <c r="AE214" s="1">
        <v>206</v>
      </c>
    </row>
    <row r="215" spans="31:31" ht="24.75" customHeight="1" x14ac:dyDescent="0.15">
      <c r="AE215" s="55">
        <v>207</v>
      </c>
    </row>
    <row r="216" spans="31:31" ht="24.75" customHeight="1" x14ac:dyDescent="0.15">
      <c r="AE216" s="1">
        <v>208</v>
      </c>
    </row>
    <row r="217" spans="31:31" ht="24.75" customHeight="1" x14ac:dyDescent="0.15">
      <c r="AE217" s="55">
        <v>209</v>
      </c>
    </row>
    <row r="218" spans="31:31" ht="24.75" customHeight="1" x14ac:dyDescent="0.15">
      <c r="AE218" s="1">
        <v>210</v>
      </c>
    </row>
    <row r="219" spans="31:31" ht="24.75" customHeight="1" x14ac:dyDescent="0.15">
      <c r="AE219" s="55">
        <v>211</v>
      </c>
    </row>
    <row r="220" spans="31:31" ht="24.75" customHeight="1" x14ac:dyDescent="0.15">
      <c r="AE220" s="1">
        <v>212</v>
      </c>
    </row>
    <row r="221" spans="31:31" ht="24.75" customHeight="1" x14ac:dyDescent="0.15">
      <c r="AE221" s="55">
        <v>213</v>
      </c>
    </row>
    <row r="222" spans="31:31" ht="24.75" customHeight="1" x14ac:dyDescent="0.15">
      <c r="AE222" s="1">
        <v>214</v>
      </c>
    </row>
    <row r="223" spans="31:31" ht="24.75" customHeight="1" x14ac:dyDescent="0.15">
      <c r="AE223" s="55">
        <v>215</v>
      </c>
    </row>
    <row r="224" spans="31:31" ht="24.75" customHeight="1" x14ac:dyDescent="0.15">
      <c r="AE224" s="1">
        <v>216</v>
      </c>
    </row>
    <row r="225" spans="31:31" ht="24.75" customHeight="1" x14ac:dyDescent="0.15">
      <c r="AE225" s="55">
        <v>217</v>
      </c>
    </row>
    <row r="226" spans="31:31" ht="24.75" customHeight="1" x14ac:dyDescent="0.15">
      <c r="AE226" s="1">
        <v>218</v>
      </c>
    </row>
    <row r="227" spans="31:31" ht="24.75" customHeight="1" x14ac:dyDescent="0.15">
      <c r="AE227" s="55">
        <v>219</v>
      </c>
    </row>
    <row r="228" spans="31:31" ht="24.75" customHeight="1" x14ac:dyDescent="0.15">
      <c r="AE228" s="1">
        <v>220</v>
      </c>
    </row>
    <row r="229" spans="31:31" ht="24.75" customHeight="1" x14ac:dyDescent="0.15">
      <c r="AE229" s="55">
        <v>221</v>
      </c>
    </row>
    <row r="230" spans="31:31" ht="24.75" customHeight="1" x14ac:dyDescent="0.15">
      <c r="AE230" s="1">
        <v>222</v>
      </c>
    </row>
    <row r="231" spans="31:31" ht="24.75" customHeight="1" x14ac:dyDescent="0.15">
      <c r="AE231" s="55">
        <v>223</v>
      </c>
    </row>
    <row r="232" spans="31:31" ht="24.75" customHeight="1" x14ac:dyDescent="0.15">
      <c r="AE232" s="1">
        <v>224</v>
      </c>
    </row>
    <row r="233" spans="31:31" ht="24.75" customHeight="1" x14ac:dyDescent="0.15">
      <c r="AE233" s="55">
        <v>225</v>
      </c>
    </row>
    <row r="234" spans="31:31" ht="24.75" customHeight="1" x14ac:dyDescent="0.15">
      <c r="AE234" s="1">
        <v>226</v>
      </c>
    </row>
    <row r="235" spans="31:31" ht="24.75" customHeight="1" x14ac:dyDescent="0.15">
      <c r="AE235" s="55">
        <v>227</v>
      </c>
    </row>
    <row r="236" spans="31:31" ht="24.75" customHeight="1" x14ac:dyDescent="0.15">
      <c r="AE236" s="1">
        <v>228</v>
      </c>
    </row>
    <row r="237" spans="31:31" ht="24.75" customHeight="1" x14ac:dyDescent="0.15">
      <c r="AE237" s="55">
        <v>229</v>
      </c>
    </row>
    <row r="238" spans="31:31" ht="24.75" customHeight="1" x14ac:dyDescent="0.15">
      <c r="AE238" s="1">
        <v>230</v>
      </c>
    </row>
    <row r="239" spans="31:31" ht="24.75" customHeight="1" x14ac:dyDescent="0.15">
      <c r="AE239" s="55">
        <v>231</v>
      </c>
    </row>
    <row r="240" spans="31:31" ht="24.75" customHeight="1" x14ac:dyDescent="0.15">
      <c r="AE240" s="1">
        <v>232</v>
      </c>
    </row>
    <row r="241" spans="31:31" ht="24.75" customHeight="1" x14ac:dyDescent="0.15">
      <c r="AE241" s="55">
        <v>233</v>
      </c>
    </row>
    <row r="242" spans="31:31" ht="24.75" customHeight="1" x14ac:dyDescent="0.15">
      <c r="AE242" s="1">
        <v>234</v>
      </c>
    </row>
    <row r="243" spans="31:31" ht="24.75" customHeight="1" x14ac:dyDescent="0.15">
      <c r="AE243" s="55">
        <v>235</v>
      </c>
    </row>
    <row r="244" spans="31:31" ht="24.75" customHeight="1" x14ac:dyDescent="0.15">
      <c r="AE244" s="1">
        <v>236</v>
      </c>
    </row>
    <row r="245" spans="31:31" ht="24.75" customHeight="1" x14ac:dyDescent="0.15">
      <c r="AE245" s="55">
        <v>237</v>
      </c>
    </row>
    <row r="246" spans="31:31" ht="24.75" customHeight="1" x14ac:dyDescent="0.15">
      <c r="AE246" s="1">
        <v>238</v>
      </c>
    </row>
    <row r="247" spans="31:31" ht="24.75" customHeight="1" x14ac:dyDescent="0.15">
      <c r="AE247" s="55">
        <v>239</v>
      </c>
    </row>
    <row r="248" spans="31:31" ht="24.75" customHeight="1" x14ac:dyDescent="0.15">
      <c r="AE248" s="1">
        <v>240</v>
      </c>
    </row>
    <row r="249" spans="31:31" ht="24.75" customHeight="1" x14ac:dyDescent="0.15">
      <c r="AE249" s="55">
        <v>241</v>
      </c>
    </row>
    <row r="250" spans="31:31" ht="24.75" customHeight="1" x14ac:dyDescent="0.15">
      <c r="AE250" s="1">
        <v>242</v>
      </c>
    </row>
    <row r="251" spans="31:31" ht="24.75" customHeight="1" x14ac:dyDescent="0.15">
      <c r="AE251" s="55">
        <v>243</v>
      </c>
    </row>
    <row r="252" spans="31:31" ht="24.75" customHeight="1" x14ac:dyDescent="0.15">
      <c r="AE252" s="1">
        <v>244</v>
      </c>
    </row>
    <row r="253" spans="31:31" ht="24.75" customHeight="1" x14ac:dyDescent="0.15">
      <c r="AE253" s="55">
        <v>245</v>
      </c>
    </row>
    <row r="254" spans="31:31" ht="24.75" customHeight="1" x14ac:dyDescent="0.15">
      <c r="AE254" s="1">
        <v>246</v>
      </c>
    </row>
    <row r="255" spans="31:31" ht="24.75" customHeight="1" x14ac:dyDescent="0.15">
      <c r="AE255" s="55">
        <v>247</v>
      </c>
    </row>
    <row r="256" spans="31:31" ht="24.75" customHeight="1" x14ac:dyDescent="0.15">
      <c r="AE256" s="1">
        <v>248</v>
      </c>
    </row>
    <row r="257" spans="31:31" ht="24.75" customHeight="1" x14ac:dyDescent="0.15">
      <c r="AE257" s="55">
        <v>249</v>
      </c>
    </row>
    <row r="258" spans="31:31" ht="24.75" customHeight="1" x14ac:dyDescent="0.15">
      <c r="AE258" s="1">
        <v>250</v>
      </c>
    </row>
    <row r="259" spans="31:31" ht="24.75" customHeight="1" x14ac:dyDescent="0.15">
      <c r="AE259" s="55">
        <v>251</v>
      </c>
    </row>
    <row r="260" spans="31:31" ht="24.75" customHeight="1" x14ac:dyDescent="0.15">
      <c r="AE260" s="1">
        <v>252</v>
      </c>
    </row>
    <row r="261" spans="31:31" ht="24.75" customHeight="1" x14ac:dyDescent="0.15">
      <c r="AE261" s="55">
        <v>253</v>
      </c>
    </row>
    <row r="262" spans="31:31" ht="24.75" customHeight="1" x14ac:dyDescent="0.15">
      <c r="AE262" s="1">
        <v>254</v>
      </c>
    </row>
    <row r="263" spans="31:31" ht="24.75" customHeight="1" x14ac:dyDescent="0.15">
      <c r="AE263" s="55">
        <v>255</v>
      </c>
    </row>
    <row r="264" spans="31:31" ht="24.75" customHeight="1" x14ac:dyDescent="0.15">
      <c r="AE264" s="1">
        <v>256</v>
      </c>
    </row>
    <row r="265" spans="31:31" ht="24.75" customHeight="1" x14ac:dyDescent="0.15">
      <c r="AE265" s="55">
        <v>257</v>
      </c>
    </row>
    <row r="266" spans="31:31" ht="24.75" customHeight="1" x14ac:dyDescent="0.15">
      <c r="AE266" s="1">
        <v>258</v>
      </c>
    </row>
    <row r="267" spans="31:31" ht="24.75" customHeight="1" x14ac:dyDescent="0.15">
      <c r="AE267" s="55">
        <v>259</v>
      </c>
    </row>
    <row r="268" spans="31:31" ht="24.75" customHeight="1" x14ac:dyDescent="0.15">
      <c r="AE268" s="1">
        <v>260</v>
      </c>
    </row>
    <row r="269" spans="31:31" ht="24.75" customHeight="1" x14ac:dyDescent="0.15">
      <c r="AE269" s="55">
        <v>261</v>
      </c>
    </row>
    <row r="270" spans="31:31" ht="24.75" customHeight="1" x14ac:dyDescent="0.15">
      <c r="AE270" s="1">
        <v>262</v>
      </c>
    </row>
    <row r="271" spans="31:31" ht="24.75" customHeight="1" x14ac:dyDescent="0.15">
      <c r="AE271" s="55">
        <v>263</v>
      </c>
    </row>
    <row r="272" spans="31:31" ht="24.75" customHeight="1" x14ac:dyDescent="0.15">
      <c r="AE272" s="1">
        <v>264</v>
      </c>
    </row>
    <row r="273" spans="31:31" ht="24.75" customHeight="1" x14ac:dyDescent="0.15">
      <c r="AE273" s="55">
        <v>265</v>
      </c>
    </row>
    <row r="274" spans="31:31" ht="24.75" customHeight="1" x14ac:dyDescent="0.15">
      <c r="AE274" s="1">
        <v>266</v>
      </c>
    </row>
    <row r="275" spans="31:31" ht="24.75" customHeight="1" x14ac:dyDescent="0.15">
      <c r="AE275" s="55">
        <v>267</v>
      </c>
    </row>
    <row r="276" spans="31:31" ht="24.75" customHeight="1" x14ac:dyDescent="0.15">
      <c r="AE276" s="1">
        <v>268</v>
      </c>
    </row>
    <row r="277" spans="31:31" ht="24.75" customHeight="1" x14ac:dyDescent="0.15">
      <c r="AE277" s="55">
        <v>269</v>
      </c>
    </row>
    <row r="278" spans="31:31" ht="24.75" customHeight="1" x14ac:dyDescent="0.15">
      <c r="AE278" s="1">
        <v>270</v>
      </c>
    </row>
  </sheetData>
  <mergeCells count="435">
    <mergeCell ref="R62:S62"/>
    <mergeCell ref="M40:N40"/>
    <mergeCell ref="H40:I40"/>
    <mergeCell ref="Q40:R40"/>
    <mergeCell ref="J40:L40"/>
    <mergeCell ref="D40:G40"/>
    <mergeCell ref="D41:G41"/>
    <mergeCell ref="Q41:R41"/>
    <mergeCell ref="M41:N41"/>
    <mergeCell ref="H41:I41"/>
    <mergeCell ref="A75:S75"/>
    <mergeCell ref="A34:D34"/>
    <mergeCell ref="A33:D33"/>
    <mergeCell ref="A32:D32"/>
    <mergeCell ref="A31:D31"/>
    <mergeCell ref="A29:D29"/>
    <mergeCell ref="K70:N70"/>
    <mergeCell ref="P62:Q62"/>
    <mergeCell ref="P61:Q61"/>
    <mergeCell ref="K57:N57"/>
    <mergeCell ref="A65:D65"/>
    <mergeCell ref="F65:G65"/>
    <mergeCell ref="H65:I65"/>
    <mergeCell ref="A62:D62"/>
    <mergeCell ref="A55:D55"/>
    <mergeCell ref="E15:F15"/>
    <mergeCell ref="E16:F16"/>
    <mergeCell ref="C19:D19"/>
    <mergeCell ref="A28:D28"/>
    <mergeCell ref="A72:D72"/>
    <mergeCell ref="F72:G72"/>
    <mergeCell ref="H72:I72"/>
    <mergeCell ref="E17:F17"/>
    <mergeCell ref="E18:F18"/>
    <mergeCell ref="E19:F19"/>
    <mergeCell ref="C17:D17"/>
    <mergeCell ref="C18:D18"/>
    <mergeCell ref="A59:D59"/>
    <mergeCell ref="A36:D36"/>
    <mergeCell ref="A39:C39"/>
    <mergeCell ref="A70:D70"/>
    <mergeCell ref="F70:G70"/>
    <mergeCell ref="H70:I70"/>
    <mergeCell ref="K68:N68"/>
    <mergeCell ref="F59:G59"/>
    <mergeCell ref="H59:I59"/>
    <mergeCell ref="A61:D61"/>
    <mergeCell ref="F61:G61"/>
    <mergeCell ref="Q36:S36"/>
    <mergeCell ref="A21:D22"/>
    <mergeCell ref="A23:D23"/>
    <mergeCell ref="E21:F21"/>
    <mergeCell ref="G21:H21"/>
    <mergeCell ref="I21:J21"/>
    <mergeCell ref="K21:L21"/>
    <mergeCell ref="M21:N21"/>
    <mergeCell ref="O21:P21"/>
    <mergeCell ref="A24:D24"/>
    <mergeCell ref="Q23:S23"/>
    <mergeCell ref="Q24:S24"/>
    <mergeCell ref="N16:O16"/>
    <mergeCell ref="A101:G101"/>
    <mergeCell ref="A35:D35"/>
    <mergeCell ref="Q30:S30"/>
    <mergeCell ref="Q21:S22"/>
    <mergeCell ref="Q25:S29"/>
    <mergeCell ref="Q31:S33"/>
    <mergeCell ref="Q34:S35"/>
    <mergeCell ref="R19:S19"/>
    <mergeCell ref="M7:N7"/>
    <mergeCell ref="N17:O17"/>
    <mergeCell ref="N18:O18"/>
    <mergeCell ref="R13:S13"/>
    <mergeCell ref="R14:S14"/>
    <mergeCell ref="R16:S16"/>
    <mergeCell ref="R17:S17"/>
    <mergeCell ref="R18:S18"/>
    <mergeCell ref="P17:Q17"/>
    <mergeCell ref="P18:Q18"/>
    <mergeCell ref="P19:Q19"/>
    <mergeCell ref="A20:C20"/>
    <mergeCell ref="A8:B8"/>
    <mergeCell ref="P12:Q12"/>
    <mergeCell ref="L16:M16"/>
    <mergeCell ref="L17:M17"/>
    <mergeCell ref="L18:M18"/>
    <mergeCell ref="L19:M19"/>
    <mergeCell ref="C6:F6"/>
    <mergeCell ref="S51:S52"/>
    <mergeCell ref="N11:S11"/>
    <mergeCell ref="G16:H16"/>
    <mergeCell ref="G17:H17"/>
    <mergeCell ref="G18:H18"/>
    <mergeCell ref="G19:H19"/>
    <mergeCell ref="N19:O19"/>
    <mergeCell ref="P13:Q13"/>
    <mergeCell ref="P14:Q14"/>
    <mergeCell ref="P74:Q74"/>
    <mergeCell ref="R74:S74"/>
    <mergeCell ref="A82:D82"/>
    <mergeCell ref="F82:G82"/>
    <mergeCell ref="H82:I82"/>
    <mergeCell ref="I99:N99"/>
    <mergeCell ref="R78:S78"/>
    <mergeCell ref="A84:N84"/>
    <mergeCell ref="S84:S85"/>
    <mergeCell ref="R83:S83"/>
    <mergeCell ref="I101:N101"/>
    <mergeCell ref="A38:D38"/>
    <mergeCell ref="E38:I38"/>
    <mergeCell ref="A40:C41"/>
    <mergeCell ref="A86:D86"/>
    <mergeCell ref="K74:N74"/>
    <mergeCell ref="I100:N100"/>
    <mergeCell ref="A42:C43"/>
    <mergeCell ref="A44:C45"/>
    <mergeCell ref="A80:D80"/>
    <mergeCell ref="R71:S71"/>
    <mergeCell ref="A69:D69"/>
    <mergeCell ref="F69:G69"/>
    <mergeCell ref="H69:I69"/>
    <mergeCell ref="H67:I67"/>
    <mergeCell ref="E14:F14"/>
    <mergeCell ref="R60:S60"/>
    <mergeCell ref="R67:S67"/>
    <mergeCell ref="P15:Q15"/>
    <mergeCell ref="P16:Q16"/>
    <mergeCell ref="R61:S61"/>
    <mergeCell ref="P67:Q67"/>
    <mergeCell ref="K62:N62"/>
    <mergeCell ref="K61:N61"/>
    <mergeCell ref="R70:S70"/>
    <mergeCell ref="R68:S68"/>
    <mergeCell ref="K69:N69"/>
    <mergeCell ref="P69:Q69"/>
    <mergeCell ref="R69:S69"/>
    <mergeCell ref="P68:Q68"/>
    <mergeCell ref="A7:B7"/>
    <mergeCell ref="A97:D97"/>
    <mergeCell ref="I98:N98"/>
    <mergeCell ref="K80:N80"/>
    <mergeCell ref="K72:N72"/>
    <mergeCell ref="A51:C52"/>
    <mergeCell ref="D51:D52"/>
    <mergeCell ref="A67:D67"/>
    <mergeCell ref="F67:G67"/>
    <mergeCell ref="F80:G80"/>
    <mergeCell ref="O7:S7"/>
    <mergeCell ref="C8:S8"/>
    <mergeCell ref="G12:H12"/>
    <mergeCell ref="G13:H13"/>
    <mergeCell ref="G14:H14"/>
    <mergeCell ref="G15:H15"/>
    <mergeCell ref="R12:S12"/>
    <mergeCell ref="N13:O13"/>
    <mergeCell ref="N14:O14"/>
    <mergeCell ref="N15:O15"/>
    <mergeCell ref="I19:J19"/>
    <mergeCell ref="I11:J12"/>
    <mergeCell ref="L11:M12"/>
    <mergeCell ref="L13:M13"/>
    <mergeCell ref="L14:M14"/>
    <mergeCell ref="L15:M15"/>
    <mergeCell ref="K4:S4"/>
    <mergeCell ref="I13:J13"/>
    <mergeCell ref="I14:J14"/>
    <mergeCell ref="I15:J15"/>
    <mergeCell ref="I16:J16"/>
    <mergeCell ref="I17:J17"/>
    <mergeCell ref="R15:S15"/>
    <mergeCell ref="J5:K5"/>
    <mergeCell ref="N12:O12"/>
    <mergeCell ref="C7:L7"/>
    <mergeCell ref="F81:G81"/>
    <mergeCell ref="H81:I81"/>
    <mergeCell ref="P80:Q80"/>
    <mergeCell ref="A83:D83"/>
    <mergeCell ref="F83:G83"/>
    <mergeCell ref="H83:I83"/>
    <mergeCell ref="K82:N82"/>
    <mergeCell ref="P82:Q82"/>
    <mergeCell ref="H80:I80"/>
    <mergeCell ref="F76:G76"/>
    <mergeCell ref="P83:Q83"/>
    <mergeCell ref="R81:S81"/>
    <mergeCell ref="R82:S82"/>
    <mergeCell ref="R79:S79"/>
    <mergeCell ref="A78:D78"/>
    <mergeCell ref="F78:G78"/>
    <mergeCell ref="H78:I78"/>
    <mergeCell ref="K83:N83"/>
    <mergeCell ref="A79:D79"/>
    <mergeCell ref="K78:N78"/>
    <mergeCell ref="P78:Q78"/>
    <mergeCell ref="K77:N77"/>
    <mergeCell ref="R80:S80"/>
    <mergeCell ref="K81:N81"/>
    <mergeCell ref="P81:Q81"/>
    <mergeCell ref="K79:N79"/>
    <mergeCell ref="P79:Q79"/>
    <mergeCell ref="K67:N67"/>
    <mergeCell ref="H62:I62"/>
    <mergeCell ref="K63:N63"/>
    <mergeCell ref="P63:Q63"/>
    <mergeCell ref="P77:Q77"/>
    <mergeCell ref="A66:D66"/>
    <mergeCell ref="H76:I76"/>
    <mergeCell ref="P72:Q72"/>
    <mergeCell ref="A73:D73"/>
    <mergeCell ref="A76:D76"/>
    <mergeCell ref="F63:G63"/>
    <mergeCell ref="H63:I63"/>
    <mergeCell ref="A60:D60"/>
    <mergeCell ref="F60:G60"/>
    <mergeCell ref="F74:G74"/>
    <mergeCell ref="H74:I74"/>
    <mergeCell ref="A71:D71"/>
    <mergeCell ref="F71:G71"/>
    <mergeCell ref="H71:I71"/>
    <mergeCell ref="H61:I61"/>
    <mergeCell ref="I94:J95"/>
    <mergeCell ref="H94:H95"/>
    <mergeCell ref="G94:G95"/>
    <mergeCell ref="A94:F95"/>
    <mergeCell ref="A77:D77"/>
    <mergeCell ref="F77:G77"/>
    <mergeCell ref="H77:I77"/>
    <mergeCell ref="F79:G79"/>
    <mergeCell ref="H79:I79"/>
    <mergeCell ref="A81:D81"/>
    <mergeCell ref="A91:B91"/>
    <mergeCell ref="F92:F93"/>
    <mergeCell ref="L94:L95"/>
    <mergeCell ref="A92:B93"/>
    <mergeCell ref="E92:E93"/>
    <mergeCell ref="K92:K93"/>
    <mergeCell ref="G92:H93"/>
    <mergeCell ref="C92:D93"/>
    <mergeCell ref="I92:J93"/>
    <mergeCell ref="K94:K95"/>
    <mergeCell ref="A9:C9"/>
    <mergeCell ref="A10:K10"/>
    <mergeCell ref="M10:S10"/>
    <mergeCell ref="A98:G98"/>
    <mergeCell ref="M94:O95"/>
    <mergeCell ref="P94:R95"/>
    <mergeCell ref="M92:N93"/>
    <mergeCell ref="O92:P93"/>
    <mergeCell ref="Q92:Q93"/>
    <mergeCell ref="L92:L93"/>
    <mergeCell ref="D45:G45"/>
    <mergeCell ref="D46:G46"/>
    <mergeCell ref="D47:G47"/>
    <mergeCell ref="Q46:R46"/>
    <mergeCell ref="H47:I47"/>
    <mergeCell ref="A58:D58"/>
    <mergeCell ref="F58:G58"/>
    <mergeCell ref="H58:I58"/>
    <mergeCell ref="H57:I57"/>
    <mergeCell ref="K55:N55"/>
    <mergeCell ref="J6:K6"/>
    <mergeCell ref="R58:S58"/>
    <mergeCell ref="K59:N59"/>
    <mergeCell ref="P59:Q59"/>
    <mergeCell ref="H48:I48"/>
    <mergeCell ref="J48:L48"/>
    <mergeCell ref="M42:N42"/>
    <mergeCell ref="M45:N45"/>
    <mergeCell ref="R59:S59"/>
    <mergeCell ref="I18:J18"/>
    <mergeCell ref="M47:N47"/>
    <mergeCell ref="Q47:R47"/>
    <mergeCell ref="Q42:R42"/>
    <mergeCell ref="H43:I43"/>
    <mergeCell ref="J43:L43"/>
    <mergeCell ref="M43:N43"/>
    <mergeCell ref="Q43:R43"/>
    <mergeCell ref="H44:I44"/>
    <mergeCell ref="F53:H53"/>
    <mergeCell ref="P54:Q54"/>
    <mergeCell ref="R54:S54"/>
    <mergeCell ref="O51:P52"/>
    <mergeCell ref="Q51:R52"/>
    <mergeCell ref="A54:D54"/>
    <mergeCell ref="F54:G54"/>
    <mergeCell ref="H54:I54"/>
    <mergeCell ref="A53:E53"/>
    <mergeCell ref="J41:L41"/>
    <mergeCell ref="D48:G48"/>
    <mergeCell ref="D49:G49"/>
    <mergeCell ref="H42:I42"/>
    <mergeCell ref="J42:L42"/>
    <mergeCell ref="H45:I45"/>
    <mergeCell ref="J47:L47"/>
    <mergeCell ref="D42:G42"/>
    <mergeCell ref="D43:G43"/>
    <mergeCell ref="D44:G44"/>
    <mergeCell ref="R72:S72"/>
    <mergeCell ref="F73:G73"/>
    <mergeCell ref="H73:I73"/>
    <mergeCell ref="K73:N73"/>
    <mergeCell ref="P73:Q73"/>
    <mergeCell ref="R73:S73"/>
    <mergeCell ref="R66:S66"/>
    <mergeCell ref="F64:G64"/>
    <mergeCell ref="R77:S77"/>
    <mergeCell ref="A64:D64"/>
    <mergeCell ref="K64:N64"/>
    <mergeCell ref="P64:Q64"/>
    <mergeCell ref="H64:I64"/>
    <mergeCell ref="K76:N76"/>
    <mergeCell ref="P76:Q76"/>
    <mergeCell ref="R76:S76"/>
    <mergeCell ref="K58:N58"/>
    <mergeCell ref="P58:Q58"/>
    <mergeCell ref="B87:C87"/>
    <mergeCell ref="B88:C88"/>
    <mergeCell ref="B89:C89"/>
    <mergeCell ref="P70:Q70"/>
    <mergeCell ref="K71:N71"/>
    <mergeCell ref="A74:D74"/>
    <mergeCell ref="P71:Q71"/>
    <mergeCell ref="A63:D63"/>
    <mergeCell ref="P56:Q56"/>
    <mergeCell ref="R56:S56"/>
    <mergeCell ref="R57:S57"/>
    <mergeCell ref="H56:I56"/>
    <mergeCell ref="F55:G55"/>
    <mergeCell ref="H55:I55"/>
    <mergeCell ref="F57:G57"/>
    <mergeCell ref="P55:Q55"/>
    <mergeCell ref="R55:S55"/>
    <mergeCell ref="P57:Q57"/>
    <mergeCell ref="K66:N66"/>
    <mergeCell ref="P66:Q66"/>
    <mergeCell ref="R65:S65"/>
    <mergeCell ref="H60:I60"/>
    <mergeCell ref="F66:G66"/>
    <mergeCell ref="H66:I66"/>
    <mergeCell ref="R63:S63"/>
    <mergeCell ref="F62:G62"/>
    <mergeCell ref="K60:N60"/>
    <mergeCell ref="P60:Q60"/>
    <mergeCell ref="A6:B6"/>
    <mergeCell ref="A56:D56"/>
    <mergeCell ref="F56:G56"/>
    <mergeCell ref="R64:S64"/>
    <mergeCell ref="K65:N65"/>
    <mergeCell ref="P65:Q65"/>
    <mergeCell ref="N53:R53"/>
    <mergeCell ref="K54:N54"/>
    <mergeCell ref="A57:D57"/>
    <mergeCell ref="K56:N56"/>
    <mergeCell ref="C12:D12"/>
    <mergeCell ref="C11:H11"/>
    <mergeCell ref="C13:D13"/>
    <mergeCell ref="C14:D14"/>
    <mergeCell ref="C15:D15"/>
    <mergeCell ref="C16:D16"/>
    <mergeCell ref="E13:F13"/>
    <mergeCell ref="E12:F12"/>
    <mergeCell ref="Q84:R85"/>
    <mergeCell ref="A4:H4"/>
    <mergeCell ref="A11:B12"/>
    <mergeCell ref="A13:B13"/>
    <mergeCell ref="A14:B14"/>
    <mergeCell ref="A15:B15"/>
    <mergeCell ref="A16:B16"/>
    <mergeCell ref="A17:B17"/>
    <mergeCell ref="A18:B18"/>
    <mergeCell ref="A19:B19"/>
    <mergeCell ref="A25:D25"/>
    <mergeCell ref="A30:D30"/>
    <mergeCell ref="A68:D68"/>
    <mergeCell ref="F68:G68"/>
    <mergeCell ref="H68:I68"/>
    <mergeCell ref="O87:P89"/>
    <mergeCell ref="J87:L87"/>
    <mergeCell ref="H87:I87"/>
    <mergeCell ref="H88:I88"/>
    <mergeCell ref="J88:L88"/>
    <mergeCell ref="V44:AB44"/>
    <mergeCell ref="V34:V36"/>
    <mergeCell ref="S87:S89"/>
    <mergeCell ref="D39:S39"/>
    <mergeCell ref="A27:D27"/>
    <mergeCell ref="A26:D26"/>
    <mergeCell ref="Q87:R89"/>
    <mergeCell ref="H89:I89"/>
    <mergeCell ref="J89:L89"/>
    <mergeCell ref="O84:P85"/>
    <mergeCell ref="W34:Z36"/>
    <mergeCell ref="V38:AA38"/>
    <mergeCell ref="V46:AB46"/>
    <mergeCell ref="V49:Y49"/>
    <mergeCell ref="V45:AC45"/>
    <mergeCell ref="V47:AC47"/>
    <mergeCell ref="V40:AC40"/>
    <mergeCell ref="V41:AB41"/>
    <mergeCell ref="V42:AB42"/>
    <mergeCell ref="V43:AB43"/>
    <mergeCell ref="D50:G50"/>
    <mergeCell ref="H50:I50"/>
    <mergeCell ref="J50:L50"/>
    <mergeCell ref="M50:N50"/>
    <mergeCell ref="S94:S95"/>
    <mergeCell ref="W21:Z22"/>
    <mergeCell ref="W23:Z23"/>
    <mergeCell ref="W24:Z24"/>
    <mergeCell ref="W25:Z29"/>
    <mergeCell ref="W31:Z33"/>
    <mergeCell ref="M48:N48"/>
    <mergeCell ref="Q48:R48"/>
    <mergeCell ref="H49:I49"/>
    <mergeCell ref="J49:L49"/>
    <mergeCell ref="M49:N49"/>
    <mergeCell ref="Q49:R49"/>
    <mergeCell ref="L6:S6"/>
    <mergeCell ref="A99:G99"/>
    <mergeCell ref="A100:G100"/>
    <mergeCell ref="B48:C49"/>
    <mergeCell ref="B50:C50"/>
    <mergeCell ref="A46:A50"/>
    <mergeCell ref="B46:C47"/>
    <mergeCell ref="Q50:R50"/>
    <mergeCell ref="E51:N51"/>
    <mergeCell ref="E52:N52"/>
    <mergeCell ref="Q45:R45"/>
    <mergeCell ref="H46:I46"/>
    <mergeCell ref="J46:L46"/>
    <mergeCell ref="M46:N46"/>
    <mergeCell ref="J44:L44"/>
    <mergeCell ref="M44:N44"/>
    <mergeCell ref="Q44:R44"/>
    <mergeCell ref="J45:L45"/>
  </mergeCells>
  <phoneticPr fontId="14"/>
  <dataValidations count="3">
    <dataValidation type="list" allowBlank="1" showInputMessage="1" showErrorMessage="1" sqref="E23:P36 I13:J18 N13:Q18" xr:uid="{B40868EC-9250-401D-8479-FBC70CD087A3}">
      <formula1>$AE$7:$AE$278</formula1>
    </dataValidation>
    <dataValidation type="list" allowBlank="1" showInputMessage="1" showErrorMessage="1" sqref="F55:G74 D37:O37 P55:Q74" xr:uid="{ECA5D695-3F8E-4879-8F60-B980DA4B471C}">
      <formula1>$AE$7:$AE$107</formula1>
    </dataValidation>
    <dataValidation type="list" allowBlank="1" showInputMessage="1" showErrorMessage="1" sqref="F77:G83 P77:Q82 E87:E89 G87:G89" xr:uid="{CD396C8E-DA3F-47A5-A6D5-22F75E68FFD2}">
      <formula1>$AE$6:$AE$16</formula1>
    </dataValidation>
  </dataValidations>
  <printOptions horizontalCentered="1"/>
  <pageMargins left="0.25" right="0.25" top="0.75" bottom="0.75" header="0.3" footer="0.3"/>
  <pageSetup paperSize="9" scale="52" fitToWidth="0" fitToHeight="0" orientation="portrait" r:id="rId1"/>
  <headerFooter alignWithMargins="0"/>
  <rowBreaks count="2" manualBreakCount="2">
    <brk id="52" max="18" man="1"/>
    <brk id="103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EB8D-FA2B-48F0-989E-A2F4E17F1326}">
  <sheetPr>
    <tabColor rgb="FFFFC000"/>
  </sheetPr>
  <dimension ref="A1:V155"/>
  <sheetViews>
    <sheetView view="pageBreakPreview" topLeftCell="A84" zoomScale="62" zoomScaleNormal="70" zoomScaleSheetLayoutView="62" workbookViewId="0">
      <selection activeCell="Z35" sqref="Z35"/>
    </sheetView>
  </sheetViews>
  <sheetFormatPr defaultRowHeight="24.75" customHeight="1" x14ac:dyDescent="0.15"/>
  <cols>
    <col min="1" max="4" width="7.625" style="1" customWidth="1"/>
    <col min="5" max="5" width="9.125" style="1" customWidth="1"/>
    <col min="6" max="13" width="7.625" style="1" customWidth="1"/>
    <col min="14" max="14" width="7.875" style="1" customWidth="1"/>
    <col min="15" max="19" width="9.875" style="1" customWidth="1"/>
    <col min="20" max="16384" width="9" style="1"/>
  </cols>
  <sheetData>
    <row r="1" spans="1:22" ht="18" customHeight="1" x14ac:dyDescent="0.15">
      <c r="N1" s="35"/>
      <c r="O1" s="2" t="s">
        <v>67</v>
      </c>
      <c r="P1" s="2" t="s">
        <v>68</v>
      </c>
      <c r="Q1" s="2" t="s">
        <v>69</v>
      </c>
      <c r="R1" s="2" t="s">
        <v>70</v>
      </c>
      <c r="S1" s="2" t="s">
        <v>71</v>
      </c>
    </row>
    <row r="2" spans="1:22" ht="53.25" customHeight="1" x14ac:dyDescent="0.15">
      <c r="A2" s="3"/>
      <c r="B2" s="3"/>
      <c r="C2" s="3"/>
      <c r="D2" s="3"/>
      <c r="E2" s="3"/>
      <c r="F2" s="3" t="s">
        <v>276</v>
      </c>
      <c r="G2" s="3"/>
      <c r="H2" s="3"/>
      <c r="I2" s="3"/>
      <c r="J2" s="3"/>
      <c r="K2" s="3"/>
      <c r="L2" s="37"/>
      <c r="M2" s="4"/>
      <c r="N2" s="36"/>
      <c r="O2" s="5"/>
      <c r="P2" s="5"/>
      <c r="Q2" s="5"/>
      <c r="R2" s="5"/>
      <c r="S2" s="5"/>
    </row>
    <row r="3" spans="1:22" ht="8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20"/>
      <c r="M3" s="4"/>
      <c r="N3" s="321"/>
      <c r="O3" s="321"/>
      <c r="P3" s="321"/>
      <c r="Q3" s="321"/>
      <c r="R3" s="321"/>
      <c r="S3" s="321"/>
    </row>
    <row r="4" spans="1:22" ht="24.75" customHeight="1" x14ac:dyDescent="0.15">
      <c r="A4" s="336" t="s">
        <v>240</v>
      </c>
      <c r="B4" s="336"/>
      <c r="C4" s="336"/>
      <c r="D4" s="336"/>
      <c r="E4" s="336"/>
      <c r="F4" s="336"/>
      <c r="G4" s="336"/>
      <c r="H4" s="336"/>
      <c r="I4" s="7"/>
      <c r="J4" s="7"/>
      <c r="K4" s="347" t="s">
        <v>1</v>
      </c>
      <c r="L4" s="347"/>
      <c r="M4" s="347"/>
      <c r="N4" s="347"/>
      <c r="O4" s="347"/>
      <c r="P4" s="347"/>
      <c r="Q4" s="347"/>
      <c r="R4" s="347"/>
      <c r="S4" s="347"/>
    </row>
    <row r="5" spans="1:22" ht="11.25" customHeight="1" x14ac:dyDescent="0.2">
      <c r="A5" s="8"/>
      <c r="B5" s="8"/>
      <c r="C5" s="8"/>
      <c r="D5" s="8"/>
      <c r="E5" s="7"/>
      <c r="F5" s="7"/>
      <c r="G5" s="7"/>
      <c r="H5" s="7"/>
      <c r="I5" s="7"/>
      <c r="J5" s="348"/>
      <c r="K5" s="348"/>
      <c r="L5" s="38"/>
      <c r="M5" s="7"/>
      <c r="N5" s="40"/>
      <c r="O5" s="40"/>
      <c r="P5" s="9"/>
      <c r="Q5" s="40"/>
      <c r="R5" s="40"/>
      <c r="S5" s="8"/>
    </row>
    <row r="6" spans="1:22" ht="21.75" customHeight="1" thickBot="1" x14ac:dyDescent="0.2">
      <c r="A6" s="349" t="s">
        <v>2</v>
      </c>
      <c r="B6" s="349"/>
      <c r="C6" s="350" t="s">
        <v>213</v>
      </c>
      <c r="D6" s="351"/>
      <c r="E6" s="351"/>
      <c r="F6" s="351"/>
      <c r="G6" s="42"/>
      <c r="H6" s="42"/>
      <c r="I6" s="42"/>
      <c r="J6" s="349" t="s">
        <v>4</v>
      </c>
      <c r="K6" s="349"/>
      <c r="L6" s="43"/>
      <c r="M6" s="44"/>
      <c r="N6" s="42" t="s">
        <v>5</v>
      </c>
      <c r="O6" s="42"/>
      <c r="P6" s="45"/>
      <c r="Q6" s="45" t="s">
        <v>6</v>
      </c>
      <c r="R6" s="42"/>
      <c r="S6" s="46"/>
    </row>
    <row r="7" spans="1:22" s="55" customFormat="1" ht="39.75" customHeight="1" thickTop="1" x14ac:dyDescent="0.2">
      <c r="A7" s="352" t="s">
        <v>7</v>
      </c>
      <c r="B7" s="353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5" t="s">
        <v>8</v>
      </c>
      <c r="N7" s="355"/>
      <c r="O7" s="356"/>
      <c r="P7" s="356"/>
      <c r="Q7" s="356"/>
      <c r="R7" s="356"/>
      <c r="S7" s="357"/>
      <c r="T7" s="1"/>
      <c r="U7" s="1"/>
      <c r="V7" s="1"/>
    </row>
    <row r="8" spans="1:22" s="55" customFormat="1" ht="35.1" customHeight="1" x14ac:dyDescent="0.15">
      <c r="A8" s="639" t="s">
        <v>9</v>
      </c>
      <c r="B8" s="640"/>
      <c r="C8" s="598" t="s">
        <v>130</v>
      </c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9"/>
      <c r="T8" s="1"/>
      <c r="U8" s="1"/>
      <c r="V8" s="1"/>
    </row>
    <row r="9" spans="1:22" s="55" customFormat="1" ht="30.75" customHeight="1" x14ac:dyDescent="0.15">
      <c r="A9" s="635" t="s">
        <v>10</v>
      </c>
      <c r="B9" s="636"/>
      <c r="C9" s="637" t="s">
        <v>215</v>
      </c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8"/>
      <c r="T9" s="1"/>
      <c r="U9" s="1"/>
      <c r="V9" s="1"/>
    </row>
    <row r="10" spans="1:22" s="55" customFormat="1" ht="9" customHeight="1" thickBot="1" x14ac:dyDescent="0.2">
      <c r="A10" s="47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8"/>
      <c r="N10" s="48"/>
      <c r="O10" s="48"/>
      <c r="P10" s="48"/>
      <c r="Q10" s="48"/>
      <c r="R10" s="48"/>
      <c r="S10" s="50"/>
      <c r="T10" s="1"/>
      <c r="U10" s="1"/>
      <c r="V10" s="1"/>
    </row>
    <row r="11" spans="1:22" s="55" customFormat="1" ht="24" customHeight="1" x14ac:dyDescent="0.15">
      <c r="A11" s="577" t="s">
        <v>132</v>
      </c>
      <c r="B11" s="578"/>
      <c r="C11" s="591" t="s">
        <v>133</v>
      </c>
      <c r="D11" s="592"/>
      <c r="E11" s="592"/>
      <c r="F11" s="592"/>
      <c r="G11" s="592"/>
      <c r="H11" s="593"/>
      <c r="I11" s="652" t="s">
        <v>134</v>
      </c>
      <c r="J11" s="653"/>
      <c r="K11" s="48"/>
      <c r="L11" s="656" t="s">
        <v>3</v>
      </c>
      <c r="M11" s="657"/>
      <c r="N11" s="759" t="s">
        <v>73</v>
      </c>
      <c r="O11" s="760"/>
      <c r="P11" s="760"/>
      <c r="Q11" s="760"/>
      <c r="R11" s="760"/>
      <c r="S11" s="761"/>
    </row>
    <row r="12" spans="1:22" s="55" customFormat="1" ht="24" customHeight="1" thickBot="1" x14ac:dyDescent="0.2">
      <c r="A12" s="579"/>
      <c r="B12" s="580"/>
      <c r="C12" s="589" t="s">
        <v>11</v>
      </c>
      <c r="D12" s="590"/>
      <c r="E12" s="590" t="s">
        <v>12</v>
      </c>
      <c r="F12" s="590"/>
      <c r="G12" s="631" t="s">
        <v>96</v>
      </c>
      <c r="H12" s="632"/>
      <c r="I12" s="654"/>
      <c r="J12" s="655"/>
      <c r="K12" s="48"/>
      <c r="L12" s="658"/>
      <c r="M12" s="659"/>
      <c r="N12" s="771" t="s">
        <v>11</v>
      </c>
      <c r="O12" s="772"/>
      <c r="P12" s="772" t="s">
        <v>211</v>
      </c>
      <c r="Q12" s="772"/>
      <c r="R12" s="772" t="s">
        <v>212</v>
      </c>
      <c r="S12" s="773"/>
    </row>
    <row r="13" spans="1:22" s="55" customFormat="1" ht="30" customHeight="1" thickTop="1" x14ac:dyDescent="0.15">
      <c r="A13" s="581" t="s">
        <v>14</v>
      </c>
      <c r="B13" s="582"/>
      <c r="C13" s="594"/>
      <c r="D13" s="595"/>
      <c r="E13" s="595"/>
      <c r="F13" s="595"/>
      <c r="G13" s="595"/>
      <c r="H13" s="633"/>
      <c r="I13" s="646"/>
      <c r="J13" s="633"/>
      <c r="K13" s="48"/>
      <c r="L13" s="660" t="s">
        <v>14</v>
      </c>
      <c r="M13" s="661"/>
      <c r="N13" s="774"/>
      <c r="O13" s="764"/>
      <c r="P13" s="764"/>
      <c r="Q13" s="764"/>
      <c r="R13" s="764"/>
      <c r="S13" s="777"/>
    </row>
    <row r="14" spans="1:22" s="55" customFormat="1" ht="30" customHeight="1" x14ac:dyDescent="0.15">
      <c r="A14" s="583" t="s">
        <v>15</v>
      </c>
      <c r="B14" s="584"/>
      <c r="C14" s="596"/>
      <c r="D14" s="597"/>
      <c r="E14" s="597"/>
      <c r="F14" s="597"/>
      <c r="G14" s="597"/>
      <c r="H14" s="634"/>
      <c r="I14" s="647"/>
      <c r="J14" s="634"/>
      <c r="K14" s="48"/>
      <c r="L14" s="662" t="s">
        <v>15</v>
      </c>
      <c r="M14" s="663"/>
      <c r="N14" s="775"/>
      <c r="O14" s="664"/>
      <c r="P14" s="664"/>
      <c r="Q14" s="664"/>
      <c r="R14" s="664"/>
      <c r="S14" s="665"/>
    </row>
    <row r="15" spans="1:22" s="55" customFormat="1" ht="30" customHeight="1" x14ac:dyDescent="0.15">
      <c r="A15" s="583" t="s">
        <v>16</v>
      </c>
      <c r="B15" s="584"/>
      <c r="C15" s="596"/>
      <c r="D15" s="597"/>
      <c r="E15" s="597"/>
      <c r="F15" s="597"/>
      <c r="G15" s="597"/>
      <c r="H15" s="634"/>
      <c r="I15" s="647"/>
      <c r="J15" s="634"/>
      <c r="K15" s="48"/>
      <c r="L15" s="662" t="s">
        <v>16</v>
      </c>
      <c r="M15" s="663"/>
      <c r="N15" s="775"/>
      <c r="O15" s="664"/>
      <c r="P15" s="664"/>
      <c r="Q15" s="664"/>
      <c r="R15" s="664"/>
      <c r="S15" s="665"/>
    </row>
    <row r="16" spans="1:22" s="55" customFormat="1" ht="30" customHeight="1" x14ac:dyDescent="0.15">
      <c r="A16" s="583" t="s">
        <v>17</v>
      </c>
      <c r="B16" s="584"/>
      <c r="C16" s="596"/>
      <c r="D16" s="597"/>
      <c r="E16" s="597"/>
      <c r="F16" s="597"/>
      <c r="G16" s="597"/>
      <c r="H16" s="634"/>
      <c r="I16" s="647"/>
      <c r="J16" s="634"/>
      <c r="K16" s="48"/>
      <c r="L16" s="662" t="s">
        <v>17</v>
      </c>
      <c r="M16" s="663"/>
      <c r="N16" s="775"/>
      <c r="O16" s="664"/>
      <c r="P16" s="664"/>
      <c r="Q16" s="664"/>
      <c r="R16" s="664"/>
      <c r="S16" s="665"/>
    </row>
    <row r="17" spans="1:19" s="55" customFormat="1" ht="31.5" customHeight="1" x14ac:dyDescent="0.15">
      <c r="A17" s="583" t="s">
        <v>18</v>
      </c>
      <c r="B17" s="584"/>
      <c r="C17" s="596"/>
      <c r="D17" s="597"/>
      <c r="E17" s="597"/>
      <c r="F17" s="597"/>
      <c r="G17" s="597"/>
      <c r="H17" s="634"/>
      <c r="I17" s="647"/>
      <c r="J17" s="634"/>
      <c r="K17" s="48"/>
      <c r="L17" s="662" t="s">
        <v>18</v>
      </c>
      <c r="M17" s="663"/>
      <c r="N17" s="775"/>
      <c r="O17" s="664"/>
      <c r="P17" s="664"/>
      <c r="Q17" s="664"/>
      <c r="R17" s="664"/>
      <c r="S17" s="665"/>
    </row>
    <row r="18" spans="1:19" s="55" customFormat="1" ht="30" customHeight="1" thickBot="1" x14ac:dyDescent="0.2">
      <c r="A18" s="585" t="s">
        <v>19</v>
      </c>
      <c r="B18" s="586"/>
      <c r="C18" s="627"/>
      <c r="D18" s="628"/>
      <c r="E18" s="628"/>
      <c r="F18" s="628"/>
      <c r="G18" s="628"/>
      <c r="H18" s="649"/>
      <c r="I18" s="648"/>
      <c r="J18" s="649"/>
      <c r="K18" s="48"/>
      <c r="L18" s="767" t="s">
        <v>19</v>
      </c>
      <c r="M18" s="768"/>
      <c r="N18" s="776"/>
      <c r="O18" s="765"/>
      <c r="P18" s="765"/>
      <c r="Q18" s="765"/>
      <c r="R18" s="765"/>
      <c r="S18" s="778"/>
    </row>
    <row r="19" spans="1:19" s="55" customFormat="1" ht="30" customHeight="1" thickTop="1" thickBot="1" x14ac:dyDescent="0.2">
      <c r="A19" s="587" t="s">
        <v>20</v>
      </c>
      <c r="B19" s="588"/>
      <c r="C19" s="629"/>
      <c r="D19" s="630"/>
      <c r="E19" s="630"/>
      <c r="F19" s="630"/>
      <c r="G19" s="630"/>
      <c r="H19" s="651"/>
      <c r="I19" s="650"/>
      <c r="J19" s="651"/>
      <c r="K19" s="70"/>
      <c r="L19" s="769" t="s">
        <v>20</v>
      </c>
      <c r="M19" s="770"/>
      <c r="N19" s="762"/>
      <c r="O19" s="763"/>
      <c r="P19" s="763"/>
      <c r="Q19" s="763"/>
      <c r="R19" s="763"/>
      <c r="S19" s="779"/>
    </row>
    <row r="20" spans="1:19" s="55" customFormat="1" ht="30" customHeight="1" thickTop="1" x14ac:dyDescent="0.2">
      <c r="A20" s="229"/>
      <c r="B20" s="229"/>
      <c r="C20" s="230"/>
      <c r="D20" s="230"/>
      <c r="E20" s="230"/>
      <c r="F20" s="230"/>
      <c r="G20" s="230"/>
      <c r="H20" s="230"/>
      <c r="I20" s="230"/>
      <c r="J20" s="230"/>
      <c r="K20" s="48"/>
      <c r="L20" s="48"/>
      <c r="M20" s="48"/>
      <c r="N20" s="48"/>
      <c r="O20" s="57"/>
      <c r="P20" s="57"/>
      <c r="Q20" s="57"/>
      <c r="R20" s="57"/>
      <c r="S20" s="57"/>
    </row>
    <row r="21" spans="1:19" s="55" customFormat="1" ht="30" customHeight="1" thickBot="1" x14ac:dyDescent="0.2">
      <c r="A21" s="698" t="s">
        <v>237</v>
      </c>
      <c r="B21" s="698"/>
      <c r="C21" s="698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3"/>
      <c r="S21" s="67"/>
    </row>
    <row r="22" spans="1:19" s="55" customFormat="1" ht="30" customHeight="1" thickTop="1" thickBot="1" x14ac:dyDescent="0.2">
      <c r="A22" s="727" t="s">
        <v>185</v>
      </c>
      <c r="B22" s="700"/>
      <c r="C22" s="728"/>
      <c r="D22" s="719" t="s">
        <v>14</v>
      </c>
      <c r="E22" s="720"/>
      <c r="F22" s="719" t="s">
        <v>15</v>
      </c>
      <c r="G22" s="720"/>
      <c r="H22" s="719" t="s">
        <v>16</v>
      </c>
      <c r="I22" s="720"/>
      <c r="J22" s="719" t="s">
        <v>17</v>
      </c>
      <c r="K22" s="720"/>
      <c r="L22" s="719" t="s">
        <v>18</v>
      </c>
      <c r="M22" s="720"/>
      <c r="N22" s="719" t="s">
        <v>19</v>
      </c>
      <c r="O22" s="720"/>
      <c r="P22" s="699" t="s">
        <v>200</v>
      </c>
      <c r="Q22" s="700"/>
      <c r="R22" s="700"/>
      <c r="S22" s="701"/>
    </row>
    <row r="23" spans="1:19" s="55" customFormat="1" ht="30" customHeight="1" thickBot="1" x14ac:dyDescent="0.2">
      <c r="A23" s="729"/>
      <c r="B23" s="703"/>
      <c r="C23" s="730"/>
      <c r="D23" s="234" t="s">
        <v>11</v>
      </c>
      <c r="E23" s="235" t="s">
        <v>12</v>
      </c>
      <c r="F23" s="234" t="s">
        <v>11</v>
      </c>
      <c r="G23" s="235" t="s">
        <v>12</v>
      </c>
      <c r="H23" s="234" t="s">
        <v>11</v>
      </c>
      <c r="I23" s="235" t="s">
        <v>12</v>
      </c>
      <c r="J23" s="234" t="s">
        <v>11</v>
      </c>
      <c r="K23" s="236" t="s">
        <v>12</v>
      </c>
      <c r="L23" s="237" t="s">
        <v>11</v>
      </c>
      <c r="M23" s="236" t="s">
        <v>12</v>
      </c>
      <c r="N23" s="237" t="s">
        <v>11</v>
      </c>
      <c r="O23" s="236" t="s">
        <v>12</v>
      </c>
      <c r="P23" s="702"/>
      <c r="Q23" s="703"/>
      <c r="R23" s="703"/>
      <c r="S23" s="704"/>
    </row>
    <row r="24" spans="1:19" s="55" customFormat="1" ht="30" customHeight="1" thickTop="1" x14ac:dyDescent="0.15">
      <c r="A24" s="721" t="s">
        <v>182</v>
      </c>
      <c r="B24" s="722"/>
      <c r="C24" s="722"/>
      <c r="D24" s="72"/>
      <c r="E24" s="68"/>
      <c r="F24" s="238"/>
      <c r="G24" s="68"/>
      <c r="H24" s="238"/>
      <c r="I24" s="68"/>
      <c r="J24" s="238"/>
      <c r="K24" s="68"/>
      <c r="L24" s="238"/>
      <c r="M24" s="68"/>
      <c r="N24" s="238"/>
      <c r="O24" s="68"/>
      <c r="P24" s="723" t="s">
        <v>181</v>
      </c>
      <c r="Q24" s="723"/>
      <c r="R24" s="723"/>
      <c r="S24" s="724"/>
    </row>
    <row r="25" spans="1:19" s="55" customFormat="1" ht="30" customHeight="1" x14ac:dyDescent="0.15">
      <c r="A25" s="666" t="s">
        <v>180</v>
      </c>
      <c r="B25" s="667"/>
      <c r="C25" s="667"/>
      <c r="D25" s="239"/>
      <c r="E25" s="240"/>
      <c r="F25" s="151"/>
      <c r="G25" s="239"/>
      <c r="H25" s="151"/>
      <c r="I25" s="239"/>
      <c r="J25" s="151"/>
      <c r="K25" s="239"/>
      <c r="L25" s="151"/>
      <c r="M25" s="239"/>
      <c r="N25" s="151"/>
      <c r="O25" s="241"/>
      <c r="P25" s="725" t="s">
        <v>199</v>
      </c>
      <c r="Q25" s="725"/>
      <c r="R25" s="725"/>
      <c r="S25" s="726"/>
    </row>
    <row r="26" spans="1:19" s="55" customFormat="1" ht="30" customHeight="1" x14ac:dyDescent="0.15">
      <c r="A26" s="666" t="s">
        <v>178</v>
      </c>
      <c r="B26" s="667"/>
      <c r="C26" s="667"/>
      <c r="D26" s="239"/>
      <c r="E26" s="240"/>
      <c r="F26" s="151"/>
      <c r="G26" s="239"/>
      <c r="H26" s="151"/>
      <c r="I26" s="239"/>
      <c r="J26" s="151"/>
      <c r="K26" s="239"/>
      <c r="L26" s="151"/>
      <c r="M26" s="239"/>
      <c r="N26" s="151"/>
      <c r="O26" s="241"/>
      <c r="P26" s="670" t="s">
        <v>208</v>
      </c>
      <c r="Q26" s="670"/>
      <c r="R26" s="670"/>
      <c r="S26" s="671"/>
    </row>
    <row r="27" spans="1:19" s="55" customFormat="1" ht="30" customHeight="1" x14ac:dyDescent="0.15">
      <c r="A27" s="666" t="s">
        <v>176</v>
      </c>
      <c r="B27" s="667"/>
      <c r="C27" s="667"/>
      <c r="D27" s="239"/>
      <c r="E27" s="240"/>
      <c r="F27" s="151"/>
      <c r="G27" s="239"/>
      <c r="H27" s="151"/>
      <c r="I27" s="239"/>
      <c r="J27" s="151"/>
      <c r="K27" s="239"/>
      <c r="L27" s="151"/>
      <c r="M27" s="239"/>
      <c r="N27" s="151"/>
      <c r="O27" s="241"/>
      <c r="P27" s="670"/>
      <c r="Q27" s="670"/>
      <c r="R27" s="670"/>
      <c r="S27" s="671"/>
    </row>
    <row r="28" spans="1:19" s="55" customFormat="1" ht="30" customHeight="1" x14ac:dyDescent="0.15">
      <c r="A28" s="666" t="s">
        <v>175</v>
      </c>
      <c r="B28" s="667"/>
      <c r="C28" s="667"/>
      <c r="D28" s="239"/>
      <c r="E28" s="240"/>
      <c r="F28" s="151"/>
      <c r="G28" s="239"/>
      <c r="H28" s="151"/>
      <c r="I28" s="239"/>
      <c r="J28" s="151"/>
      <c r="K28" s="239"/>
      <c r="L28" s="151"/>
      <c r="M28" s="239"/>
      <c r="N28" s="151"/>
      <c r="O28" s="241"/>
      <c r="P28" s="670"/>
      <c r="Q28" s="670"/>
      <c r="R28" s="670"/>
      <c r="S28" s="671"/>
    </row>
    <row r="29" spans="1:19" s="55" customFormat="1" ht="30" customHeight="1" x14ac:dyDescent="0.15">
      <c r="A29" s="666" t="s">
        <v>174</v>
      </c>
      <c r="B29" s="667"/>
      <c r="C29" s="667"/>
      <c r="D29" s="239"/>
      <c r="E29" s="240"/>
      <c r="F29" s="143"/>
      <c r="G29" s="242"/>
      <c r="H29" s="143"/>
      <c r="I29" s="242"/>
      <c r="J29" s="143"/>
      <c r="K29" s="242"/>
      <c r="L29" s="143"/>
      <c r="M29" s="242"/>
      <c r="N29" s="143"/>
      <c r="O29" s="243"/>
      <c r="P29" s="670"/>
      <c r="Q29" s="670"/>
      <c r="R29" s="670"/>
      <c r="S29" s="671"/>
    </row>
    <row r="30" spans="1:19" s="55" customFormat="1" ht="30" customHeight="1" x14ac:dyDescent="0.15">
      <c r="A30" s="668" t="s">
        <v>173</v>
      </c>
      <c r="B30" s="669"/>
      <c r="C30" s="669"/>
      <c r="D30" s="239"/>
      <c r="E30" s="240"/>
      <c r="F30" s="151"/>
      <c r="G30" s="239"/>
      <c r="H30" s="151"/>
      <c r="I30" s="239"/>
      <c r="J30" s="151"/>
      <c r="K30" s="239"/>
      <c r="L30" s="151"/>
      <c r="M30" s="239"/>
      <c r="N30" s="151"/>
      <c r="O30" s="241"/>
      <c r="P30" s="670"/>
      <c r="Q30" s="670"/>
      <c r="R30" s="670"/>
      <c r="S30" s="671"/>
    </row>
    <row r="31" spans="1:19" s="55" customFormat="1" ht="30" customHeight="1" x14ac:dyDescent="0.15">
      <c r="A31" s="668" t="s">
        <v>172</v>
      </c>
      <c r="B31" s="669"/>
      <c r="C31" s="669"/>
      <c r="D31" s="239"/>
      <c r="E31" s="240"/>
      <c r="F31" s="153"/>
      <c r="G31" s="8"/>
      <c r="H31" s="153"/>
      <c r="I31" s="8"/>
      <c r="J31" s="153"/>
      <c r="K31" s="8"/>
      <c r="L31" s="153"/>
      <c r="M31" s="8"/>
      <c r="N31" s="153"/>
      <c r="O31" s="244"/>
      <c r="P31" s="670" t="s">
        <v>209</v>
      </c>
      <c r="Q31" s="670"/>
      <c r="R31" s="670"/>
      <c r="S31" s="671"/>
    </row>
    <row r="32" spans="1:19" s="55" customFormat="1" ht="30" customHeight="1" x14ac:dyDescent="0.15">
      <c r="A32" s="668" t="s">
        <v>170</v>
      </c>
      <c r="B32" s="669"/>
      <c r="C32" s="669"/>
      <c r="D32" s="239"/>
      <c r="E32" s="240"/>
      <c r="F32" s="153"/>
      <c r="G32" s="8"/>
      <c r="H32" s="153"/>
      <c r="I32" s="8"/>
      <c r="J32" s="153"/>
      <c r="K32" s="8"/>
      <c r="L32" s="153"/>
      <c r="M32" s="8"/>
      <c r="N32" s="153"/>
      <c r="O32" s="244"/>
      <c r="P32" s="670"/>
      <c r="Q32" s="670"/>
      <c r="R32" s="670"/>
      <c r="S32" s="671"/>
    </row>
    <row r="33" spans="1:19" s="55" customFormat="1" ht="30" customHeight="1" x14ac:dyDescent="0.15">
      <c r="A33" s="666" t="s">
        <v>169</v>
      </c>
      <c r="B33" s="667"/>
      <c r="C33" s="667"/>
      <c r="D33" s="239"/>
      <c r="E33" s="240"/>
      <c r="F33" s="151"/>
      <c r="G33" s="239"/>
      <c r="H33" s="151"/>
      <c r="I33" s="239"/>
      <c r="J33" s="151"/>
      <c r="K33" s="239"/>
      <c r="L33" s="151"/>
      <c r="M33" s="239"/>
      <c r="N33" s="151"/>
      <c r="O33" s="241"/>
      <c r="P33" s="670"/>
      <c r="Q33" s="670"/>
      <c r="R33" s="670"/>
      <c r="S33" s="671"/>
    </row>
    <row r="34" spans="1:19" s="55" customFormat="1" ht="30" customHeight="1" thickBot="1" x14ac:dyDescent="0.2">
      <c r="A34" s="666" t="s">
        <v>168</v>
      </c>
      <c r="B34" s="667"/>
      <c r="C34" s="667"/>
      <c r="D34" s="239"/>
      <c r="E34" s="240"/>
      <c r="F34" s="151"/>
      <c r="G34" s="239"/>
      <c r="H34" s="151"/>
      <c r="I34" s="239"/>
      <c r="J34" s="151"/>
      <c r="K34" s="239"/>
      <c r="L34" s="151"/>
      <c r="M34" s="239"/>
      <c r="N34" s="151"/>
      <c r="O34" s="241"/>
      <c r="P34" s="674" t="s">
        <v>201</v>
      </c>
      <c r="Q34" s="674"/>
      <c r="R34" s="674"/>
      <c r="S34" s="675"/>
    </row>
    <row r="35" spans="1:19" s="55" customFormat="1" ht="30" customHeight="1" thickTop="1" thickBot="1" x14ac:dyDescent="0.2">
      <c r="A35" s="678" t="s">
        <v>166</v>
      </c>
      <c r="B35" s="679"/>
      <c r="C35" s="679"/>
      <c r="D35" s="245"/>
      <c r="E35" s="69"/>
      <c r="F35" s="245"/>
      <c r="G35" s="246"/>
      <c r="H35" s="245"/>
      <c r="I35" s="73"/>
      <c r="J35" s="245"/>
      <c r="K35" s="73"/>
      <c r="L35" s="245"/>
      <c r="M35" s="73"/>
      <c r="N35" s="245"/>
      <c r="O35" s="246"/>
      <c r="P35" s="676"/>
      <c r="Q35" s="676"/>
      <c r="R35" s="676"/>
      <c r="S35" s="677"/>
    </row>
    <row r="36" spans="1:19" s="55" customFormat="1" ht="30" customHeight="1" thickTop="1" x14ac:dyDescent="0.15">
      <c r="A36" s="18"/>
      <c r="B36" s="18"/>
      <c r="C36" s="19"/>
      <c r="D36" s="18"/>
      <c r="E36" s="158"/>
      <c r="F36" s="158"/>
      <c r="G36" s="158"/>
      <c r="H36" s="158"/>
      <c r="I36" s="158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s="55" customFormat="1" ht="30" customHeight="1" thickBot="1" x14ac:dyDescent="0.25">
      <c r="A37" s="362" t="s">
        <v>238</v>
      </c>
      <c r="B37" s="362"/>
      <c r="C37" s="362"/>
      <c r="D37" s="362"/>
      <c r="E37" s="680"/>
      <c r="F37" s="681"/>
      <c r="G37" s="681"/>
      <c r="H37" s="681"/>
      <c r="I37" s="681"/>
      <c r="J37" s="247"/>
      <c r="K37" s="247"/>
      <c r="L37" s="247"/>
      <c r="M37" s="7"/>
      <c r="N37" s="247"/>
      <c r="O37" s="247"/>
      <c r="P37" s="247"/>
      <c r="Q37" s="247"/>
      <c r="R37" s="247"/>
      <c r="S37" s="247"/>
    </row>
    <row r="38" spans="1:19" s="55" customFormat="1" ht="30" customHeight="1" thickTop="1" thickBot="1" x14ac:dyDescent="0.2">
      <c r="A38" s="682" t="s">
        <v>164</v>
      </c>
      <c r="B38" s="682"/>
      <c r="C38" s="682"/>
      <c r="D38" s="705" t="s">
        <v>202</v>
      </c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7" t="s">
        <v>207</v>
      </c>
      <c r="Q38" s="708"/>
      <c r="R38" s="708"/>
      <c r="S38" s="709"/>
    </row>
    <row r="39" spans="1:19" s="55" customFormat="1" ht="30" customHeight="1" thickTop="1" thickBot="1" x14ac:dyDescent="0.2">
      <c r="A39" s="683"/>
      <c r="B39" s="683"/>
      <c r="C39" s="683"/>
      <c r="D39" s="654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10"/>
      <c r="Q39" s="711"/>
      <c r="R39" s="711"/>
      <c r="S39" s="712"/>
    </row>
    <row r="40" spans="1:19" s="55" customFormat="1" ht="30" customHeight="1" thickTop="1" thickBot="1" x14ac:dyDescent="0.25">
      <c r="A40" s="684" t="s">
        <v>161</v>
      </c>
      <c r="B40" s="684"/>
      <c r="C40" s="684"/>
      <c r="D40" s="153" t="s">
        <v>148</v>
      </c>
      <c r="E40" s="152"/>
      <c r="F40" s="8" t="s">
        <v>137</v>
      </c>
      <c r="G40" s="8"/>
      <c r="H40" s="146" t="s">
        <v>21</v>
      </c>
      <c r="I40" s="8" t="s">
        <v>137</v>
      </c>
      <c r="J40" s="39"/>
      <c r="K40" s="146" t="s">
        <v>136</v>
      </c>
      <c r="L40" s="157" t="s">
        <v>22</v>
      </c>
      <c r="M40" s="157"/>
      <c r="N40" s="249"/>
      <c r="O40" s="249" t="s">
        <v>23</v>
      </c>
      <c r="P40" s="713"/>
      <c r="Q40" s="714"/>
      <c r="R40" s="714"/>
      <c r="S40" s="715"/>
    </row>
    <row r="41" spans="1:19" s="55" customFormat="1" ht="30" customHeight="1" thickTop="1" x14ac:dyDescent="0.2">
      <c r="A41" s="684"/>
      <c r="B41" s="684"/>
      <c r="C41" s="684"/>
      <c r="D41" s="151" t="s">
        <v>156</v>
      </c>
      <c r="E41" s="150"/>
      <c r="F41" s="8" t="s">
        <v>137</v>
      </c>
      <c r="G41" s="8"/>
      <c r="H41" s="146" t="s">
        <v>21</v>
      </c>
      <c r="I41" s="8"/>
      <c r="J41" s="147"/>
      <c r="K41" s="146"/>
      <c r="L41" s="145" t="s">
        <v>22</v>
      </c>
      <c r="M41" s="145"/>
      <c r="N41" s="147"/>
      <c r="O41" s="147" t="s">
        <v>23</v>
      </c>
      <c r="P41" s="716"/>
      <c r="Q41" s="717"/>
      <c r="R41" s="717"/>
      <c r="S41" s="718"/>
    </row>
    <row r="42" spans="1:19" s="55" customFormat="1" ht="30" customHeight="1" x14ac:dyDescent="0.2">
      <c r="A42" s="673" t="s">
        <v>160</v>
      </c>
      <c r="B42" s="673"/>
      <c r="C42" s="673"/>
      <c r="D42" s="151" t="s">
        <v>159</v>
      </c>
      <c r="E42" s="150"/>
      <c r="F42" s="149" t="s">
        <v>137</v>
      </c>
      <c r="G42" s="8"/>
      <c r="H42" s="146" t="s">
        <v>21</v>
      </c>
      <c r="I42" s="8" t="s">
        <v>137</v>
      </c>
      <c r="J42" s="147"/>
      <c r="K42" s="146" t="s">
        <v>136</v>
      </c>
      <c r="L42" s="145" t="s">
        <v>22</v>
      </c>
      <c r="M42" s="145"/>
      <c r="N42" s="147"/>
      <c r="O42" s="147" t="s">
        <v>23</v>
      </c>
      <c r="P42" s="716"/>
      <c r="Q42" s="717"/>
      <c r="R42" s="717"/>
      <c r="S42" s="718"/>
    </row>
    <row r="43" spans="1:19" s="55" customFormat="1" ht="30" customHeight="1" x14ac:dyDescent="0.2">
      <c r="A43" s="673"/>
      <c r="B43" s="673"/>
      <c r="C43" s="673"/>
      <c r="D43" s="153" t="s">
        <v>158</v>
      </c>
      <c r="E43" s="152"/>
      <c r="F43" s="8" t="s">
        <v>137</v>
      </c>
      <c r="G43" s="8"/>
      <c r="H43" s="146" t="s">
        <v>21</v>
      </c>
      <c r="I43" s="8"/>
      <c r="J43" s="147"/>
      <c r="K43" s="146"/>
      <c r="L43" s="145" t="s">
        <v>22</v>
      </c>
      <c r="M43" s="145"/>
      <c r="N43" s="147"/>
      <c r="O43" s="147" t="s">
        <v>23</v>
      </c>
      <c r="P43" s="716"/>
      <c r="Q43" s="717"/>
      <c r="R43" s="717"/>
      <c r="S43" s="718"/>
    </row>
    <row r="44" spans="1:19" s="55" customFormat="1" ht="30" customHeight="1" x14ac:dyDescent="0.2">
      <c r="A44" s="673" t="s">
        <v>204</v>
      </c>
      <c r="B44" s="673"/>
      <c r="C44" s="673"/>
      <c r="D44" s="151" t="s">
        <v>148</v>
      </c>
      <c r="E44" s="150"/>
      <c r="F44" s="149" t="s">
        <v>137</v>
      </c>
      <c r="G44" s="8"/>
      <c r="H44" s="146" t="s">
        <v>21</v>
      </c>
      <c r="I44" s="8" t="s">
        <v>137</v>
      </c>
      <c r="J44" s="147"/>
      <c r="K44" s="146" t="s">
        <v>136</v>
      </c>
      <c r="L44" s="155" t="s">
        <v>22</v>
      </c>
      <c r="M44" s="155"/>
      <c r="N44" s="146"/>
      <c r="O44" s="146" t="s">
        <v>23</v>
      </c>
      <c r="P44" s="716"/>
      <c r="Q44" s="717"/>
      <c r="R44" s="717"/>
      <c r="S44" s="718"/>
    </row>
    <row r="45" spans="1:19" s="55" customFormat="1" ht="30" customHeight="1" x14ac:dyDescent="0.2">
      <c r="A45" s="673"/>
      <c r="B45" s="673"/>
      <c r="C45" s="673"/>
      <c r="D45" s="153" t="s">
        <v>156</v>
      </c>
      <c r="E45" s="152"/>
      <c r="F45" s="8" t="s">
        <v>137</v>
      </c>
      <c r="G45" s="8"/>
      <c r="H45" s="146" t="s">
        <v>21</v>
      </c>
      <c r="I45" s="8"/>
      <c r="J45" s="147"/>
      <c r="K45" s="146"/>
      <c r="L45" s="145" t="s">
        <v>22</v>
      </c>
      <c r="M45" s="145"/>
      <c r="N45" s="147"/>
      <c r="O45" s="147" t="s">
        <v>23</v>
      </c>
      <c r="P45" s="716"/>
      <c r="Q45" s="717"/>
      <c r="R45" s="717"/>
      <c r="S45" s="718"/>
    </row>
    <row r="46" spans="1:19" s="55" customFormat="1" ht="30" customHeight="1" x14ac:dyDescent="0.2">
      <c r="A46" s="673" t="s">
        <v>155</v>
      </c>
      <c r="B46" s="673"/>
      <c r="C46" s="673"/>
      <c r="D46" s="143" t="s">
        <v>154</v>
      </c>
      <c r="E46" s="142"/>
      <c r="F46" s="149" t="s">
        <v>137</v>
      </c>
      <c r="G46" s="8"/>
      <c r="H46" s="146" t="s">
        <v>21</v>
      </c>
      <c r="I46" s="8" t="s">
        <v>137</v>
      </c>
      <c r="J46" s="146"/>
      <c r="K46" s="146" t="s">
        <v>136</v>
      </c>
      <c r="L46" s="145" t="s">
        <v>22</v>
      </c>
      <c r="M46" s="145"/>
      <c r="N46" s="147"/>
      <c r="O46" s="147" t="s">
        <v>23</v>
      </c>
      <c r="P46" s="716"/>
      <c r="Q46" s="717"/>
      <c r="R46" s="717"/>
      <c r="S46" s="718"/>
    </row>
    <row r="47" spans="1:19" s="55" customFormat="1" ht="30" customHeight="1" x14ac:dyDescent="0.2">
      <c r="A47" s="673"/>
      <c r="B47" s="673"/>
      <c r="C47" s="673"/>
      <c r="D47" s="151" t="s">
        <v>153</v>
      </c>
      <c r="E47" s="150"/>
      <c r="F47" s="8" t="s">
        <v>137</v>
      </c>
      <c r="G47" s="8"/>
      <c r="H47" s="146" t="s">
        <v>21</v>
      </c>
      <c r="I47" s="8"/>
      <c r="J47" s="146"/>
      <c r="K47" s="146"/>
      <c r="L47" s="145" t="s">
        <v>22</v>
      </c>
      <c r="M47" s="145"/>
      <c r="N47" s="147"/>
      <c r="O47" s="147" t="s">
        <v>23</v>
      </c>
      <c r="P47" s="716"/>
      <c r="Q47" s="717"/>
      <c r="R47" s="717"/>
      <c r="S47" s="718"/>
    </row>
    <row r="48" spans="1:19" s="55" customFormat="1" ht="30" customHeight="1" x14ac:dyDescent="0.2">
      <c r="A48" s="673" t="s">
        <v>152</v>
      </c>
      <c r="B48" s="673"/>
      <c r="C48" s="673"/>
      <c r="D48" s="143" t="s">
        <v>151</v>
      </c>
      <c r="E48" s="142"/>
      <c r="F48" s="140" t="s">
        <v>137</v>
      </c>
      <c r="G48" s="8"/>
      <c r="H48" s="146" t="s">
        <v>21</v>
      </c>
      <c r="I48" s="8" t="s">
        <v>137</v>
      </c>
      <c r="J48" s="39"/>
      <c r="K48" s="146" t="s">
        <v>136</v>
      </c>
      <c r="L48" s="145" t="s">
        <v>22</v>
      </c>
      <c r="M48" s="145"/>
      <c r="N48" s="147"/>
      <c r="O48" s="147" t="s">
        <v>23</v>
      </c>
      <c r="P48" s="716"/>
      <c r="Q48" s="717"/>
      <c r="R48" s="717"/>
      <c r="S48" s="718"/>
    </row>
    <row r="49" spans="1:22" s="55" customFormat="1" ht="30" customHeight="1" x14ac:dyDescent="0.2">
      <c r="A49" s="673"/>
      <c r="B49" s="673"/>
      <c r="C49" s="673"/>
      <c r="D49" s="231" t="s">
        <v>203</v>
      </c>
      <c r="E49" s="150"/>
      <c r="F49" s="149" t="s">
        <v>137</v>
      </c>
      <c r="G49" s="8"/>
      <c r="H49" s="146" t="s">
        <v>21</v>
      </c>
      <c r="I49" s="8"/>
      <c r="J49" s="147"/>
      <c r="K49" s="146"/>
      <c r="L49" s="145" t="s">
        <v>22</v>
      </c>
      <c r="M49" s="145"/>
      <c r="N49" s="147"/>
      <c r="O49" s="147" t="s">
        <v>23</v>
      </c>
      <c r="P49" s="716"/>
      <c r="Q49" s="717"/>
      <c r="R49" s="717"/>
      <c r="S49" s="718"/>
    </row>
    <row r="50" spans="1:22" s="55" customFormat="1" ht="30" customHeight="1" thickBot="1" x14ac:dyDescent="0.25">
      <c r="A50" s="742" t="s">
        <v>205</v>
      </c>
      <c r="B50" s="742"/>
      <c r="C50" s="742"/>
      <c r="D50" s="738" t="s">
        <v>148</v>
      </c>
      <c r="E50" s="739"/>
      <c r="F50" s="731" t="s">
        <v>137</v>
      </c>
      <c r="G50" s="140"/>
      <c r="H50" s="733" t="s">
        <v>21</v>
      </c>
      <c r="I50" s="731" t="s">
        <v>137</v>
      </c>
      <c r="J50" s="139"/>
      <c r="K50" s="733" t="s">
        <v>136</v>
      </c>
      <c r="L50" s="462" t="s">
        <v>22</v>
      </c>
      <c r="M50" s="138"/>
      <c r="N50" s="139"/>
      <c r="O50" s="736" t="s">
        <v>23</v>
      </c>
      <c r="P50" s="716"/>
      <c r="Q50" s="717"/>
      <c r="R50" s="717"/>
      <c r="S50" s="718"/>
    </row>
    <row r="51" spans="1:22" s="55" customFormat="1" ht="30" customHeight="1" thickBot="1" x14ac:dyDescent="0.25">
      <c r="A51" s="743"/>
      <c r="B51" s="743"/>
      <c r="C51" s="743"/>
      <c r="D51" s="740"/>
      <c r="E51" s="741"/>
      <c r="F51" s="732"/>
      <c r="G51" s="248"/>
      <c r="H51" s="734"/>
      <c r="I51" s="732"/>
      <c r="J51" s="248"/>
      <c r="K51" s="734"/>
      <c r="L51" s="735"/>
      <c r="M51" s="255"/>
      <c r="N51" s="58"/>
      <c r="O51" s="737"/>
      <c r="P51" s="750"/>
      <c r="Q51" s="751"/>
      <c r="R51" s="751"/>
      <c r="S51" s="752"/>
    </row>
    <row r="52" spans="1:22" s="55" customFormat="1" ht="30" customHeight="1" thickBot="1" x14ac:dyDescent="0.2">
      <c r="A52" s="744" t="s">
        <v>206</v>
      </c>
      <c r="B52" s="744"/>
      <c r="C52" s="745"/>
      <c r="D52" s="748"/>
      <c r="E52" s="685" t="s">
        <v>210</v>
      </c>
      <c r="F52" s="686"/>
      <c r="G52" s="686"/>
      <c r="H52" s="686"/>
      <c r="I52" s="686"/>
      <c r="J52" s="686"/>
      <c r="K52" s="686"/>
      <c r="L52" s="686"/>
      <c r="M52" s="686"/>
      <c r="N52" s="687"/>
      <c r="O52" s="755" t="s">
        <v>217</v>
      </c>
      <c r="P52" s="756"/>
      <c r="Q52" s="756"/>
      <c r="R52" s="756"/>
      <c r="S52" s="753" t="s">
        <v>216</v>
      </c>
    </row>
    <row r="53" spans="1:22" s="55" customFormat="1" ht="30" customHeight="1" thickBot="1" x14ac:dyDescent="0.2">
      <c r="A53" s="746"/>
      <c r="B53" s="746"/>
      <c r="C53" s="747"/>
      <c r="D53" s="749"/>
      <c r="E53" s="688" t="s">
        <v>275</v>
      </c>
      <c r="F53" s="689"/>
      <c r="G53" s="689"/>
      <c r="H53" s="689"/>
      <c r="I53" s="689"/>
      <c r="J53" s="689"/>
      <c r="K53" s="689"/>
      <c r="L53" s="689"/>
      <c r="M53" s="689"/>
      <c r="N53" s="690"/>
      <c r="O53" s="757"/>
      <c r="P53" s="758"/>
      <c r="Q53" s="758"/>
      <c r="R53" s="758"/>
      <c r="S53" s="754"/>
    </row>
    <row r="54" spans="1:22" s="55" customFormat="1" ht="30.75" customHeight="1" thickTop="1" thickBot="1" x14ac:dyDescent="0.2">
      <c r="A54" s="362" t="s">
        <v>230</v>
      </c>
      <c r="B54" s="362"/>
      <c r="C54" s="362"/>
      <c r="D54" s="362"/>
      <c r="E54" s="362"/>
      <c r="F54" s="338"/>
      <c r="G54" s="338"/>
      <c r="H54" s="338"/>
      <c r="I54" s="319"/>
      <c r="J54" s="20"/>
      <c r="K54" s="20"/>
      <c r="L54" s="20"/>
      <c r="M54" s="20"/>
      <c r="N54" s="615"/>
      <c r="O54" s="615"/>
      <c r="P54" s="615"/>
      <c r="Q54" s="615"/>
      <c r="R54" s="615"/>
      <c r="S54" s="20"/>
      <c r="T54" s="56"/>
    </row>
    <row r="55" spans="1:22" s="55" customFormat="1" ht="23.25" customHeight="1" thickTop="1" thickBot="1" x14ac:dyDescent="0.2">
      <c r="A55" s="619" t="s">
        <v>124</v>
      </c>
      <c r="B55" s="368"/>
      <c r="C55" s="368"/>
      <c r="D55" s="620"/>
      <c r="E55" s="60" t="s">
        <v>27</v>
      </c>
      <c r="F55" s="621" t="s">
        <v>74</v>
      </c>
      <c r="G55" s="365"/>
      <c r="H55" s="365" t="s">
        <v>13</v>
      </c>
      <c r="I55" s="366"/>
      <c r="J55" s="22"/>
      <c r="K55" s="367" t="s">
        <v>124</v>
      </c>
      <c r="L55" s="368"/>
      <c r="M55" s="368"/>
      <c r="N55" s="369"/>
      <c r="O55" s="61" t="s">
        <v>27</v>
      </c>
      <c r="P55" s="365" t="s">
        <v>74</v>
      </c>
      <c r="Q55" s="365"/>
      <c r="R55" s="365" t="s">
        <v>13</v>
      </c>
      <c r="S55" s="383"/>
      <c r="T55" s="1"/>
      <c r="U55" s="1"/>
      <c r="V55" s="1"/>
    </row>
    <row r="56" spans="1:22" s="55" customFormat="1" ht="27" customHeight="1" thickTop="1" x14ac:dyDescent="0.15">
      <c r="A56" s="384" t="s">
        <v>122</v>
      </c>
      <c r="B56" s="385"/>
      <c r="C56" s="385"/>
      <c r="D56" s="385"/>
      <c r="E56" s="78">
        <v>300</v>
      </c>
      <c r="F56" s="386"/>
      <c r="G56" s="387"/>
      <c r="H56" s="388" t="s">
        <v>23</v>
      </c>
      <c r="I56" s="389"/>
      <c r="J56" s="19"/>
      <c r="K56" s="568" t="s">
        <v>250</v>
      </c>
      <c r="L56" s="569"/>
      <c r="M56" s="569"/>
      <c r="N56" s="570"/>
      <c r="O56" s="257">
        <v>650</v>
      </c>
      <c r="P56" s="566"/>
      <c r="Q56" s="566"/>
      <c r="R56" s="571" t="s">
        <v>23</v>
      </c>
      <c r="S56" s="572"/>
      <c r="T56" s="256"/>
      <c r="V56" s="1"/>
    </row>
    <row r="57" spans="1:22" s="55" customFormat="1" ht="30" customHeight="1" x14ac:dyDescent="0.15">
      <c r="A57" s="370" t="s">
        <v>277</v>
      </c>
      <c r="B57" s="371"/>
      <c r="C57" s="371"/>
      <c r="D57" s="371"/>
      <c r="E57" s="79">
        <v>150</v>
      </c>
      <c r="F57" s="373"/>
      <c r="G57" s="374"/>
      <c r="H57" s="375" t="s">
        <v>23</v>
      </c>
      <c r="I57" s="376"/>
      <c r="J57" s="19"/>
      <c r="K57" s="610" t="s">
        <v>253</v>
      </c>
      <c r="L57" s="611"/>
      <c r="M57" s="611"/>
      <c r="N57" s="612"/>
      <c r="O57" s="332">
        <v>2000</v>
      </c>
      <c r="P57" s="401"/>
      <c r="Q57" s="401"/>
      <c r="R57" s="613" t="s">
        <v>23</v>
      </c>
      <c r="S57" s="614"/>
      <c r="T57" s="256"/>
      <c r="V57" s="1"/>
    </row>
    <row r="58" spans="1:22" s="55" customFormat="1" ht="30" customHeight="1" x14ac:dyDescent="0.15">
      <c r="A58" s="370" t="s">
        <v>278</v>
      </c>
      <c r="B58" s="371"/>
      <c r="C58" s="371"/>
      <c r="D58" s="371"/>
      <c r="E58" s="79">
        <v>200</v>
      </c>
      <c r="F58" s="373"/>
      <c r="G58" s="374"/>
      <c r="H58" s="375" t="s">
        <v>23</v>
      </c>
      <c r="I58" s="376"/>
      <c r="J58" s="19"/>
      <c r="K58" s="377" t="s">
        <v>254</v>
      </c>
      <c r="L58" s="371"/>
      <c r="M58" s="371"/>
      <c r="N58" s="372"/>
      <c r="O58" s="76">
        <v>1000</v>
      </c>
      <c r="P58" s="375"/>
      <c r="Q58" s="375"/>
      <c r="R58" s="375" t="s">
        <v>23</v>
      </c>
      <c r="S58" s="378"/>
      <c r="T58" s="256"/>
      <c r="V58" s="1"/>
    </row>
    <row r="59" spans="1:22" s="55" customFormat="1" ht="30" customHeight="1" x14ac:dyDescent="0.15">
      <c r="A59" s="370" t="s">
        <v>33</v>
      </c>
      <c r="B59" s="371"/>
      <c r="C59" s="371"/>
      <c r="D59" s="371"/>
      <c r="E59" s="79">
        <v>150</v>
      </c>
      <c r="F59" s="373"/>
      <c r="G59" s="374"/>
      <c r="H59" s="375" t="s">
        <v>23</v>
      </c>
      <c r="I59" s="376"/>
      <c r="J59" s="19"/>
      <c r="K59" s="377" t="s">
        <v>255</v>
      </c>
      <c r="L59" s="371"/>
      <c r="M59" s="371"/>
      <c r="N59" s="372"/>
      <c r="O59" s="76">
        <v>1000</v>
      </c>
      <c r="P59" s="375"/>
      <c r="Q59" s="375"/>
      <c r="R59" s="375" t="s">
        <v>23</v>
      </c>
      <c r="S59" s="378"/>
      <c r="T59" s="256"/>
      <c r="V59" s="1"/>
    </row>
    <row r="60" spans="1:22" s="55" customFormat="1" ht="30" customHeight="1" x14ac:dyDescent="0.15">
      <c r="A60" s="370" t="s">
        <v>35</v>
      </c>
      <c r="B60" s="371"/>
      <c r="C60" s="371"/>
      <c r="D60" s="371"/>
      <c r="E60" s="79">
        <v>300</v>
      </c>
      <c r="F60" s="373"/>
      <c r="G60" s="374"/>
      <c r="H60" s="375" t="s">
        <v>23</v>
      </c>
      <c r="I60" s="376"/>
      <c r="J60" s="19"/>
      <c r="K60" s="377" t="s">
        <v>256</v>
      </c>
      <c r="L60" s="371"/>
      <c r="M60" s="371"/>
      <c r="N60" s="372"/>
      <c r="O60" s="76">
        <v>1000</v>
      </c>
      <c r="P60" s="375"/>
      <c r="Q60" s="375"/>
      <c r="R60" s="375" t="s">
        <v>23</v>
      </c>
      <c r="S60" s="378"/>
      <c r="V60" s="1"/>
    </row>
    <row r="61" spans="1:22" s="55" customFormat="1" ht="30" customHeight="1" x14ac:dyDescent="0.15">
      <c r="A61" s="370" t="s">
        <v>77</v>
      </c>
      <c r="B61" s="371"/>
      <c r="C61" s="371"/>
      <c r="D61" s="371"/>
      <c r="E61" s="79">
        <v>750</v>
      </c>
      <c r="F61" s="373"/>
      <c r="G61" s="374"/>
      <c r="H61" s="375" t="s">
        <v>23</v>
      </c>
      <c r="I61" s="376"/>
      <c r="J61" s="19"/>
      <c r="K61" s="377" t="s">
        <v>257</v>
      </c>
      <c r="L61" s="371"/>
      <c r="M61" s="371"/>
      <c r="N61" s="372"/>
      <c r="O61" s="76">
        <v>1000</v>
      </c>
      <c r="P61" s="375"/>
      <c r="Q61" s="375"/>
      <c r="R61" s="375" t="s">
        <v>23</v>
      </c>
      <c r="S61" s="378"/>
      <c r="T61" s="1"/>
      <c r="U61" s="1"/>
      <c r="V61" s="1"/>
    </row>
    <row r="62" spans="1:22" s="55" customFormat="1" ht="30.75" customHeight="1" x14ac:dyDescent="0.15">
      <c r="A62" s="370" t="s">
        <v>38</v>
      </c>
      <c r="B62" s="371"/>
      <c r="C62" s="371"/>
      <c r="D62" s="371"/>
      <c r="E62" s="79">
        <v>700</v>
      </c>
      <c r="F62" s="373"/>
      <c r="G62" s="374"/>
      <c r="H62" s="375" t="s">
        <v>23</v>
      </c>
      <c r="I62" s="376"/>
      <c r="J62" s="19"/>
      <c r="K62" s="377" t="s">
        <v>258</v>
      </c>
      <c r="L62" s="371"/>
      <c r="M62" s="371"/>
      <c r="N62" s="372"/>
      <c r="O62" s="76">
        <v>1000</v>
      </c>
      <c r="P62" s="375"/>
      <c r="Q62" s="375"/>
      <c r="R62" s="375" t="s">
        <v>23</v>
      </c>
      <c r="S62" s="378"/>
      <c r="T62" s="1"/>
      <c r="U62" s="1"/>
      <c r="V62" s="1"/>
    </row>
    <row r="63" spans="1:22" s="55" customFormat="1" ht="30" customHeight="1" x14ac:dyDescent="0.15">
      <c r="A63" s="370" t="s">
        <v>39</v>
      </c>
      <c r="B63" s="371"/>
      <c r="C63" s="371"/>
      <c r="D63" s="371"/>
      <c r="E63" s="79">
        <v>700</v>
      </c>
      <c r="F63" s="373"/>
      <c r="G63" s="374"/>
      <c r="H63" s="375" t="s">
        <v>23</v>
      </c>
      <c r="I63" s="376"/>
      <c r="J63" s="19"/>
      <c r="K63" s="377" t="s">
        <v>259</v>
      </c>
      <c r="L63" s="371"/>
      <c r="M63" s="371"/>
      <c r="N63" s="372"/>
      <c r="O63" s="76">
        <v>1000</v>
      </c>
      <c r="P63" s="375"/>
      <c r="Q63" s="375"/>
      <c r="R63" s="375" t="s">
        <v>23</v>
      </c>
      <c r="S63" s="378"/>
      <c r="T63" s="1"/>
      <c r="U63" s="1"/>
      <c r="V63" s="1"/>
    </row>
    <row r="64" spans="1:22" s="55" customFormat="1" ht="30" customHeight="1" x14ac:dyDescent="0.15">
      <c r="A64" s="370" t="s">
        <v>78</v>
      </c>
      <c r="B64" s="371"/>
      <c r="C64" s="371"/>
      <c r="D64" s="371"/>
      <c r="E64" s="79">
        <v>250</v>
      </c>
      <c r="F64" s="373"/>
      <c r="G64" s="374"/>
      <c r="H64" s="375" t="s">
        <v>23</v>
      </c>
      <c r="I64" s="376"/>
      <c r="J64" s="19"/>
      <c r="K64" s="377" t="s">
        <v>260</v>
      </c>
      <c r="L64" s="371"/>
      <c r="M64" s="371"/>
      <c r="N64" s="372"/>
      <c r="O64" s="76">
        <v>1000</v>
      </c>
      <c r="P64" s="375"/>
      <c r="Q64" s="375"/>
      <c r="R64" s="375" t="s">
        <v>23</v>
      </c>
      <c r="S64" s="378"/>
      <c r="T64" s="1"/>
      <c r="U64" s="1"/>
      <c r="V64" s="1"/>
    </row>
    <row r="65" spans="1:22" s="55" customFormat="1" ht="30" customHeight="1" x14ac:dyDescent="0.15">
      <c r="A65" s="370" t="s">
        <v>79</v>
      </c>
      <c r="B65" s="371"/>
      <c r="C65" s="371"/>
      <c r="D65" s="371"/>
      <c r="E65" s="79">
        <v>250</v>
      </c>
      <c r="F65" s="373"/>
      <c r="G65" s="374"/>
      <c r="H65" s="375" t="s">
        <v>23</v>
      </c>
      <c r="I65" s="376"/>
      <c r="J65" s="19"/>
      <c r="K65" s="377" t="s">
        <v>261</v>
      </c>
      <c r="L65" s="371"/>
      <c r="M65" s="371"/>
      <c r="N65" s="372"/>
      <c r="O65" s="76">
        <v>1000</v>
      </c>
      <c r="P65" s="375"/>
      <c r="Q65" s="375"/>
      <c r="R65" s="375" t="s">
        <v>23</v>
      </c>
      <c r="S65" s="378"/>
      <c r="T65" s="1"/>
      <c r="U65" s="1"/>
      <c r="V65" s="1"/>
    </row>
    <row r="66" spans="1:22" s="55" customFormat="1" ht="30" customHeight="1" x14ac:dyDescent="0.15">
      <c r="A66" s="370" t="s">
        <v>80</v>
      </c>
      <c r="B66" s="371"/>
      <c r="C66" s="371"/>
      <c r="D66" s="371"/>
      <c r="E66" s="79">
        <v>550</v>
      </c>
      <c r="F66" s="373"/>
      <c r="G66" s="374"/>
      <c r="H66" s="375" t="s">
        <v>23</v>
      </c>
      <c r="I66" s="376"/>
      <c r="J66" s="19"/>
      <c r="K66" s="377" t="s">
        <v>262</v>
      </c>
      <c r="L66" s="371"/>
      <c r="M66" s="371"/>
      <c r="N66" s="372"/>
      <c r="O66" s="76">
        <v>1000</v>
      </c>
      <c r="P66" s="375"/>
      <c r="Q66" s="375"/>
      <c r="R66" s="375" t="s">
        <v>23</v>
      </c>
      <c r="S66" s="378"/>
      <c r="T66" s="1"/>
      <c r="U66" s="1"/>
      <c r="V66" s="1"/>
    </row>
    <row r="67" spans="1:22" s="55" customFormat="1" ht="30" customHeight="1" x14ac:dyDescent="0.15">
      <c r="A67" s="370" t="s">
        <v>45</v>
      </c>
      <c r="B67" s="371"/>
      <c r="C67" s="371"/>
      <c r="D67" s="371"/>
      <c r="E67" s="79">
        <v>20</v>
      </c>
      <c r="F67" s="373"/>
      <c r="G67" s="374"/>
      <c r="H67" s="375" t="s">
        <v>23</v>
      </c>
      <c r="I67" s="376"/>
      <c r="J67" s="19"/>
      <c r="K67" s="377" t="s">
        <v>263</v>
      </c>
      <c r="L67" s="371"/>
      <c r="M67" s="371"/>
      <c r="N67" s="372"/>
      <c r="O67" s="76">
        <v>1000</v>
      </c>
      <c r="P67" s="375"/>
      <c r="Q67" s="375"/>
      <c r="R67" s="375" t="s">
        <v>23</v>
      </c>
      <c r="S67" s="378"/>
      <c r="T67" s="1"/>
      <c r="U67" s="1"/>
      <c r="V67" s="1"/>
    </row>
    <row r="68" spans="1:22" s="55" customFormat="1" ht="30" customHeight="1" x14ac:dyDescent="0.15">
      <c r="A68" s="370" t="s">
        <v>47</v>
      </c>
      <c r="B68" s="371"/>
      <c r="C68" s="371"/>
      <c r="D68" s="371"/>
      <c r="E68" s="79">
        <v>10</v>
      </c>
      <c r="F68" s="373"/>
      <c r="G68" s="374"/>
      <c r="H68" s="375" t="s">
        <v>23</v>
      </c>
      <c r="I68" s="376"/>
      <c r="J68" s="19"/>
      <c r="K68" s="377" t="s">
        <v>264</v>
      </c>
      <c r="L68" s="371"/>
      <c r="M68" s="371"/>
      <c r="N68" s="372"/>
      <c r="O68" s="76">
        <v>1000</v>
      </c>
      <c r="P68" s="375"/>
      <c r="Q68" s="375"/>
      <c r="R68" s="375" t="s">
        <v>23</v>
      </c>
      <c r="S68" s="378"/>
      <c r="T68" s="1"/>
      <c r="U68" s="1"/>
      <c r="V68" s="1"/>
    </row>
    <row r="69" spans="1:22" s="55" customFormat="1" ht="30" customHeight="1" x14ac:dyDescent="0.15">
      <c r="A69" s="370" t="s">
        <v>49</v>
      </c>
      <c r="B69" s="371"/>
      <c r="C69" s="371"/>
      <c r="D69" s="371"/>
      <c r="E69" s="79">
        <v>500</v>
      </c>
      <c r="F69" s="393"/>
      <c r="G69" s="373"/>
      <c r="H69" s="394" t="s">
        <v>23</v>
      </c>
      <c r="I69" s="395"/>
      <c r="J69" s="19"/>
      <c r="K69" s="377" t="s">
        <v>265</v>
      </c>
      <c r="L69" s="371"/>
      <c r="M69" s="371"/>
      <c r="N69" s="372"/>
      <c r="O69" s="76">
        <v>1000</v>
      </c>
      <c r="P69" s="375"/>
      <c r="Q69" s="375"/>
      <c r="R69" s="375" t="s">
        <v>23</v>
      </c>
      <c r="S69" s="378"/>
      <c r="T69" s="1"/>
      <c r="U69" s="1"/>
      <c r="V69" s="1"/>
    </row>
    <row r="70" spans="1:22" s="55" customFormat="1" ht="30" customHeight="1" x14ac:dyDescent="0.15">
      <c r="A70" s="370" t="s">
        <v>51</v>
      </c>
      <c r="B70" s="371"/>
      <c r="C70" s="371"/>
      <c r="D70" s="371"/>
      <c r="E70" s="79">
        <v>2000</v>
      </c>
      <c r="F70" s="393"/>
      <c r="G70" s="373"/>
      <c r="H70" s="394" t="s">
        <v>23</v>
      </c>
      <c r="I70" s="395"/>
      <c r="J70" s="19"/>
      <c r="K70" s="377" t="s">
        <v>266</v>
      </c>
      <c r="L70" s="371"/>
      <c r="M70" s="371"/>
      <c r="N70" s="372"/>
      <c r="O70" s="76">
        <v>500</v>
      </c>
      <c r="P70" s="394"/>
      <c r="Q70" s="396"/>
      <c r="R70" s="394" t="s">
        <v>23</v>
      </c>
      <c r="S70" s="397"/>
      <c r="T70" s="1"/>
      <c r="U70" s="1"/>
      <c r="V70" s="1"/>
    </row>
    <row r="71" spans="1:22" s="55" customFormat="1" ht="30" customHeight="1" x14ac:dyDescent="0.15">
      <c r="A71" s="370" t="s">
        <v>248</v>
      </c>
      <c r="B71" s="371"/>
      <c r="C71" s="371"/>
      <c r="D71" s="371"/>
      <c r="E71" s="79">
        <v>500</v>
      </c>
      <c r="F71" s="373"/>
      <c r="G71" s="374"/>
      <c r="H71" s="375" t="s">
        <v>23</v>
      </c>
      <c r="I71" s="376"/>
      <c r="J71" s="19"/>
      <c r="K71" s="403" t="s">
        <v>267</v>
      </c>
      <c r="L71" s="404"/>
      <c r="M71" s="404"/>
      <c r="N71" s="405"/>
      <c r="O71" s="77">
        <v>500</v>
      </c>
      <c r="P71" s="406"/>
      <c r="Q71" s="407"/>
      <c r="R71" s="406" t="s">
        <v>23</v>
      </c>
      <c r="S71" s="408"/>
      <c r="T71" s="1"/>
      <c r="U71" s="1"/>
      <c r="V71" s="1"/>
    </row>
    <row r="72" spans="1:22" s="55" customFormat="1" ht="30" customHeight="1" x14ac:dyDescent="0.15">
      <c r="A72" s="642" t="s">
        <v>54</v>
      </c>
      <c r="B72" s="404"/>
      <c r="C72" s="404"/>
      <c r="D72" s="404"/>
      <c r="E72" s="80">
        <v>300</v>
      </c>
      <c r="F72" s="422"/>
      <c r="G72" s="423"/>
      <c r="H72" s="417" t="s">
        <v>23</v>
      </c>
      <c r="I72" s="424"/>
      <c r="J72" s="19"/>
      <c r="K72" s="398" t="s">
        <v>29</v>
      </c>
      <c r="L72" s="399"/>
      <c r="M72" s="399"/>
      <c r="N72" s="400"/>
      <c r="O72" s="62">
        <v>10</v>
      </c>
      <c r="P72" s="401"/>
      <c r="Q72" s="401"/>
      <c r="R72" s="401" t="s">
        <v>23</v>
      </c>
      <c r="S72" s="402"/>
      <c r="T72" s="1"/>
      <c r="U72" s="1"/>
      <c r="V72" s="1"/>
    </row>
    <row r="73" spans="1:22" s="55" customFormat="1" ht="30" customHeight="1" x14ac:dyDescent="0.15">
      <c r="A73" s="568" t="s">
        <v>279</v>
      </c>
      <c r="B73" s="569"/>
      <c r="C73" s="569"/>
      <c r="D73" s="570"/>
      <c r="E73" s="333">
        <v>3500</v>
      </c>
      <c r="F73" s="566"/>
      <c r="G73" s="566"/>
      <c r="H73" s="566" t="s">
        <v>23</v>
      </c>
      <c r="I73" s="641"/>
      <c r="J73" s="19"/>
      <c r="K73" s="425" t="s">
        <v>30</v>
      </c>
      <c r="L73" s="426"/>
      <c r="M73" s="426"/>
      <c r="N73" s="427"/>
      <c r="O73" s="63">
        <v>50</v>
      </c>
      <c r="P73" s="375"/>
      <c r="Q73" s="375"/>
      <c r="R73" s="375" t="s">
        <v>23</v>
      </c>
      <c r="S73" s="378"/>
      <c r="T73" s="1"/>
      <c r="U73" s="1"/>
      <c r="V73" s="1"/>
    </row>
    <row r="74" spans="1:22" s="55" customFormat="1" ht="30" customHeight="1" x14ac:dyDescent="0.15">
      <c r="A74" s="568" t="s">
        <v>280</v>
      </c>
      <c r="B74" s="569"/>
      <c r="C74" s="569"/>
      <c r="D74" s="570"/>
      <c r="E74" s="257">
        <v>300</v>
      </c>
      <c r="F74" s="566"/>
      <c r="G74" s="566"/>
      <c r="H74" s="566" t="s">
        <v>23</v>
      </c>
      <c r="I74" s="641"/>
      <c r="J74" s="19"/>
      <c r="K74" s="563" t="s">
        <v>32</v>
      </c>
      <c r="L74" s="564"/>
      <c r="M74" s="564"/>
      <c r="N74" s="565"/>
      <c r="O74" s="170">
        <v>80</v>
      </c>
      <c r="P74" s="417"/>
      <c r="Q74" s="417"/>
      <c r="R74" s="566" t="s">
        <v>23</v>
      </c>
      <c r="S74" s="567"/>
      <c r="T74" s="1"/>
      <c r="U74" s="1"/>
      <c r="V74" s="1"/>
    </row>
    <row r="75" spans="1:22" s="55" customFormat="1" ht="30" customHeight="1" thickBot="1" x14ac:dyDescent="0.2">
      <c r="A75" s="568" t="s">
        <v>281</v>
      </c>
      <c r="B75" s="569"/>
      <c r="C75" s="569"/>
      <c r="D75" s="570"/>
      <c r="E75" s="257">
        <v>250</v>
      </c>
      <c r="F75" s="566"/>
      <c r="G75" s="566"/>
      <c r="H75" s="566" t="s">
        <v>23</v>
      </c>
      <c r="I75" s="641"/>
      <c r="J75" s="19"/>
      <c r="K75" s="563"/>
      <c r="L75" s="564"/>
      <c r="M75" s="564"/>
      <c r="N75" s="565"/>
      <c r="O75" s="170"/>
      <c r="P75" s="417"/>
      <c r="Q75" s="417"/>
      <c r="R75" s="411"/>
      <c r="S75" s="697"/>
      <c r="T75" s="1"/>
      <c r="U75" s="1"/>
      <c r="V75" s="1"/>
    </row>
    <row r="76" spans="1:22" s="55" customFormat="1" ht="30" customHeight="1" thickBot="1" x14ac:dyDescent="0.2">
      <c r="A76" s="334" t="s">
        <v>251</v>
      </c>
      <c r="B76" s="334"/>
      <c r="C76" s="334"/>
      <c r="D76" s="334"/>
      <c r="E76" s="334"/>
      <c r="F76" s="334"/>
      <c r="G76" s="334"/>
      <c r="H76" s="334"/>
      <c r="I76" s="334"/>
      <c r="J76" s="305"/>
      <c r="K76" s="515" t="s">
        <v>270</v>
      </c>
      <c r="L76" s="515"/>
      <c r="M76" s="515"/>
      <c r="N76" s="515"/>
      <c r="O76" s="515"/>
      <c r="P76" s="515"/>
      <c r="Q76" s="515"/>
      <c r="R76" s="515"/>
      <c r="S76" s="515"/>
      <c r="T76" s="1"/>
      <c r="U76" s="1"/>
      <c r="V76" s="1"/>
    </row>
    <row r="77" spans="1:22" s="55" customFormat="1" ht="30" customHeight="1" thickBot="1" x14ac:dyDescent="0.2">
      <c r="A77" s="643" t="s">
        <v>40</v>
      </c>
      <c r="B77" s="623"/>
      <c r="C77" s="623"/>
      <c r="D77" s="644"/>
      <c r="E77" s="307" t="s">
        <v>27</v>
      </c>
      <c r="F77" s="625" t="s">
        <v>41</v>
      </c>
      <c r="G77" s="625"/>
      <c r="H77" s="625" t="s">
        <v>13</v>
      </c>
      <c r="I77" s="645"/>
      <c r="J77" s="306"/>
      <c r="K77" s="622" t="s">
        <v>40</v>
      </c>
      <c r="L77" s="623"/>
      <c r="M77" s="623"/>
      <c r="N77" s="624"/>
      <c r="O77" s="258" t="s">
        <v>27</v>
      </c>
      <c r="P77" s="625" t="s">
        <v>41</v>
      </c>
      <c r="Q77" s="625"/>
      <c r="R77" s="625" t="s">
        <v>13</v>
      </c>
      <c r="S77" s="626"/>
      <c r="T77" s="1"/>
      <c r="U77" s="1"/>
      <c r="V77" s="1"/>
    </row>
    <row r="78" spans="1:22" s="55" customFormat="1" ht="30" customHeight="1" thickTop="1" x14ac:dyDescent="0.15">
      <c r="A78" s="428" t="s">
        <v>42</v>
      </c>
      <c r="B78" s="429"/>
      <c r="C78" s="429"/>
      <c r="D78" s="430"/>
      <c r="E78" s="81">
        <v>4000</v>
      </c>
      <c r="F78" s="387" t="s">
        <v>21</v>
      </c>
      <c r="G78" s="387"/>
      <c r="H78" s="388" t="s">
        <v>23</v>
      </c>
      <c r="I78" s="389"/>
      <c r="J78" s="19"/>
      <c r="K78" s="431" t="s">
        <v>125</v>
      </c>
      <c r="L78" s="432"/>
      <c r="M78" s="432"/>
      <c r="N78" s="433"/>
      <c r="O78" s="81">
        <v>3000</v>
      </c>
      <c r="P78" s="374" t="s">
        <v>21</v>
      </c>
      <c r="Q78" s="374"/>
      <c r="R78" s="375" t="s">
        <v>23</v>
      </c>
      <c r="S78" s="378"/>
      <c r="T78" s="1"/>
      <c r="U78" s="1"/>
      <c r="V78" s="1"/>
    </row>
    <row r="79" spans="1:22" s="55" customFormat="1" ht="30" customHeight="1" x14ac:dyDescent="0.15">
      <c r="A79" s="440" t="s">
        <v>43</v>
      </c>
      <c r="B79" s="432"/>
      <c r="C79" s="432"/>
      <c r="D79" s="441"/>
      <c r="E79" s="81">
        <v>10000</v>
      </c>
      <c r="F79" s="374" t="s">
        <v>21</v>
      </c>
      <c r="G79" s="374"/>
      <c r="H79" s="375" t="s">
        <v>23</v>
      </c>
      <c r="I79" s="376"/>
      <c r="J79" s="19"/>
      <c r="K79" s="442" t="s">
        <v>126</v>
      </c>
      <c r="L79" s="443"/>
      <c r="M79" s="443"/>
      <c r="N79" s="444"/>
      <c r="O79" s="81">
        <v>3000</v>
      </c>
      <c r="P79" s="374" t="s">
        <v>21</v>
      </c>
      <c r="Q79" s="374"/>
      <c r="R79" s="375" t="s">
        <v>23</v>
      </c>
      <c r="S79" s="378"/>
      <c r="T79" s="1"/>
      <c r="U79" s="1"/>
      <c r="V79" s="1"/>
    </row>
    <row r="80" spans="1:22" s="55" customFormat="1" ht="30" customHeight="1" x14ac:dyDescent="0.15">
      <c r="A80" s="440" t="s">
        <v>44</v>
      </c>
      <c r="B80" s="432"/>
      <c r="C80" s="432"/>
      <c r="D80" s="441"/>
      <c r="E80" s="81">
        <v>11000</v>
      </c>
      <c r="F80" s="374" t="s">
        <v>21</v>
      </c>
      <c r="G80" s="374"/>
      <c r="H80" s="375" t="s">
        <v>23</v>
      </c>
      <c r="I80" s="376"/>
      <c r="J80" s="19"/>
      <c r="K80" s="431" t="s">
        <v>268</v>
      </c>
      <c r="L80" s="432"/>
      <c r="M80" s="432"/>
      <c r="N80" s="433"/>
      <c r="O80" s="81">
        <v>3000</v>
      </c>
      <c r="P80" s="374" t="s">
        <v>21</v>
      </c>
      <c r="Q80" s="374"/>
      <c r="R80" s="375" t="s">
        <v>23</v>
      </c>
      <c r="S80" s="378"/>
      <c r="T80" s="1"/>
      <c r="U80" s="1"/>
      <c r="V80" s="1"/>
    </row>
    <row r="81" spans="1:22" s="55" customFormat="1" ht="30" customHeight="1" x14ac:dyDescent="0.15">
      <c r="A81" s="440" t="s">
        <v>46</v>
      </c>
      <c r="B81" s="432"/>
      <c r="C81" s="432"/>
      <c r="D81" s="441"/>
      <c r="E81" s="81">
        <v>6000</v>
      </c>
      <c r="F81" s="374" t="s">
        <v>21</v>
      </c>
      <c r="G81" s="374"/>
      <c r="H81" s="375" t="s">
        <v>23</v>
      </c>
      <c r="I81" s="376"/>
      <c r="J81" s="19"/>
      <c r="K81" s="445" t="s">
        <v>269</v>
      </c>
      <c r="L81" s="446"/>
      <c r="M81" s="446"/>
      <c r="N81" s="447"/>
      <c r="O81" s="81">
        <v>3000</v>
      </c>
      <c r="P81" s="374" t="s">
        <v>21</v>
      </c>
      <c r="Q81" s="374"/>
      <c r="R81" s="375" t="s">
        <v>23</v>
      </c>
      <c r="S81" s="378"/>
      <c r="T81" s="1"/>
      <c r="U81" s="1"/>
      <c r="V81" s="1"/>
    </row>
    <row r="82" spans="1:22" s="55" customFormat="1" ht="30" customHeight="1" x14ac:dyDescent="0.15">
      <c r="A82" s="440" t="s">
        <v>48</v>
      </c>
      <c r="B82" s="432"/>
      <c r="C82" s="432"/>
      <c r="D82" s="441"/>
      <c r="E82" s="81">
        <v>7000</v>
      </c>
      <c r="F82" s="374" t="s">
        <v>21</v>
      </c>
      <c r="G82" s="374"/>
      <c r="H82" s="375" t="s">
        <v>23</v>
      </c>
      <c r="I82" s="376"/>
      <c r="J82" s="19"/>
      <c r="K82" s="431" t="s">
        <v>127</v>
      </c>
      <c r="L82" s="432"/>
      <c r="M82" s="432"/>
      <c r="N82" s="433"/>
      <c r="O82" s="81">
        <v>3000</v>
      </c>
      <c r="P82" s="374" t="s">
        <v>21</v>
      </c>
      <c r="Q82" s="374"/>
      <c r="R82" s="375" t="s">
        <v>23</v>
      </c>
      <c r="S82" s="378"/>
      <c r="T82" s="1"/>
      <c r="U82" s="1"/>
      <c r="V82" s="1"/>
    </row>
    <row r="83" spans="1:22" s="55" customFormat="1" ht="30" customHeight="1" x14ac:dyDescent="0.15">
      <c r="A83" s="440" t="s">
        <v>75</v>
      </c>
      <c r="B83" s="432"/>
      <c r="C83" s="432"/>
      <c r="D83" s="441"/>
      <c r="E83" s="81">
        <v>4000</v>
      </c>
      <c r="F83" s="374" t="s">
        <v>21</v>
      </c>
      <c r="G83" s="374"/>
      <c r="H83" s="375" t="s">
        <v>23</v>
      </c>
      <c r="I83" s="376"/>
      <c r="J83" s="19"/>
      <c r="K83" s="461" t="s">
        <v>128</v>
      </c>
      <c r="L83" s="462"/>
      <c r="M83" s="462"/>
      <c r="N83" s="463"/>
      <c r="O83" s="81">
        <v>3000</v>
      </c>
      <c r="P83" s="464" t="s">
        <v>21</v>
      </c>
      <c r="Q83" s="422"/>
      <c r="R83" s="406" t="s">
        <v>23</v>
      </c>
      <c r="S83" s="408"/>
      <c r="T83" s="1"/>
      <c r="U83" s="1"/>
      <c r="V83" s="1"/>
    </row>
    <row r="84" spans="1:22" s="55" customFormat="1" ht="30" customHeight="1" thickBot="1" x14ac:dyDescent="0.2">
      <c r="A84" s="448" t="s">
        <v>76</v>
      </c>
      <c r="B84" s="449"/>
      <c r="C84" s="449"/>
      <c r="D84" s="450"/>
      <c r="E84" s="82">
        <v>6000</v>
      </c>
      <c r="F84" s="451" t="s">
        <v>21</v>
      </c>
      <c r="G84" s="451"/>
      <c r="H84" s="452" t="s">
        <v>23</v>
      </c>
      <c r="I84" s="453"/>
      <c r="J84" s="20"/>
      <c r="K84" s="454"/>
      <c r="L84" s="455"/>
      <c r="M84" s="455"/>
      <c r="N84" s="456"/>
      <c r="O84" s="65"/>
      <c r="P84" s="457"/>
      <c r="Q84" s="458"/>
      <c r="R84" s="459"/>
      <c r="S84" s="460"/>
      <c r="T84" s="1"/>
      <c r="U84" s="1"/>
    </row>
    <row r="85" spans="1:22" s="55" customFormat="1" ht="30" customHeight="1" thickTop="1" x14ac:dyDescent="0.15">
      <c r="A85" s="309"/>
      <c r="B85" s="292"/>
      <c r="C85" s="292"/>
      <c r="D85" s="292"/>
      <c r="E85" s="292"/>
      <c r="F85" s="292"/>
      <c r="G85" s="292"/>
      <c r="H85" s="292"/>
      <c r="I85" s="292"/>
      <c r="J85" s="7" t="s">
        <v>271</v>
      </c>
      <c r="K85" s="317"/>
      <c r="L85" s="317"/>
      <c r="M85" s="317"/>
      <c r="N85" s="318"/>
      <c r="O85" s="691" t="s">
        <v>218</v>
      </c>
      <c r="P85" s="692"/>
      <c r="Q85" s="692"/>
      <c r="R85" s="692"/>
      <c r="S85" s="616" t="s">
        <v>216</v>
      </c>
      <c r="T85" s="1"/>
      <c r="U85" s="1"/>
    </row>
    <row r="86" spans="1:22" s="55" customFormat="1" ht="30" customHeight="1" thickBot="1" x14ac:dyDescent="0.2">
      <c r="J86" s="1"/>
      <c r="K86" s="54"/>
      <c r="L86" s="52"/>
      <c r="M86" s="52"/>
      <c r="N86" s="53"/>
      <c r="O86" s="695"/>
      <c r="P86" s="696"/>
      <c r="Q86" s="696"/>
      <c r="R86" s="696"/>
      <c r="S86" s="618"/>
      <c r="T86" s="1"/>
      <c r="U86" s="1"/>
    </row>
    <row r="87" spans="1:22" s="55" customFormat="1" ht="30" customHeight="1" thickTop="1" thickBot="1" x14ac:dyDescent="0.2">
      <c r="A87" s="362" t="s">
        <v>239</v>
      </c>
      <c r="B87" s="362"/>
      <c r="C87" s="362"/>
      <c r="D87" s="362"/>
      <c r="E87" s="250"/>
      <c r="F87" s="250"/>
      <c r="G87" s="250"/>
      <c r="H87" s="251"/>
      <c r="I87" s="251"/>
      <c r="J87" s="64"/>
      <c r="K87" s="64"/>
      <c r="L87" s="301"/>
      <c r="M87" s="301"/>
      <c r="N87" s="64"/>
      <c r="O87" s="64"/>
      <c r="P87" s="64"/>
      <c r="Q87" s="67"/>
      <c r="R87" s="64"/>
      <c r="S87" s="64"/>
      <c r="T87" s="1"/>
      <c r="U87" s="1"/>
    </row>
    <row r="88" spans="1:22" s="55" customFormat="1" ht="30" customHeight="1" thickTop="1" x14ac:dyDescent="0.15">
      <c r="A88" s="601" t="s">
        <v>241</v>
      </c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2"/>
      <c r="N88" s="603"/>
      <c r="O88" s="691" t="s">
        <v>219</v>
      </c>
      <c r="P88" s="692"/>
      <c r="Q88" s="692"/>
      <c r="R88" s="692"/>
      <c r="S88" s="616" t="s">
        <v>216</v>
      </c>
      <c r="T88" s="1"/>
      <c r="U88" s="1"/>
    </row>
    <row r="89" spans="1:22" s="55" customFormat="1" ht="30" customHeight="1" x14ac:dyDescent="0.15">
      <c r="A89" s="607" t="s">
        <v>242</v>
      </c>
      <c r="B89" s="608"/>
      <c r="C89" s="608"/>
      <c r="D89" s="608"/>
      <c r="E89" s="608"/>
      <c r="F89" s="608"/>
      <c r="G89" s="608"/>
      <c r="H89" s="608"/>
      <c r="I89" s="608"/>
      <c r="J89" s="608"/>
      <c r="K89" s="608"/>
      <c r="L89" s="608"/>
      <c r="M89" s="608"/>
      <c r="N89" s="609"/>
      <c r="O89" s="693"/>
      <c r="P89" s="694"/>
      <c r="Q89" s="694"/>
      <c r="R89" s="694"/>
      <c r="S89" s="617"/>
      <c r="T89" s="1"/>
      <c r="U89" s="1"/>
    </row>
    <row r="90" spans="1:22" s="55" customFormat="1" ht="30" customHeight="1" thickBot="1" x14ac:dyDescent="0.2">
      <c r="A90" s="604" t="s">
        <v>242</v>
      </c>
      <c r="B90" s="605"/>
      <c r="C90" s="605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606"/>
      <c r="O90" s="695"/>
      <c r="P90" s="696"/>
      <c r="Q90" s="696"/>
      <c r="R90" s="696"/>
      <c r="S90" s="618"/>
      <c r="T90" s="1"/>
      <c r="U90" s="1"/>
    </row>
    <row r="91" spans="1:22" s="55" customFormat="1" ht="30" customHeight="1" thickTop="1" x14ac:dyDescent="0.15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291"/>
      <c r="P91" s="291"/>
      <c r="Q91" s="291"/>
      <c r="R91" s="291"/>
      <c r="S91" s="270"/>
      <c r="T91" s="1"/>
      <c r="U91" s="1"/>
    </row>
    <row r="92" spans="1:22" s="55" customFormat="1" ht="30" customHeight="1" thickBot="1" x14ac:dyDescent="0.2">
      <c r="A92" s="573" t="s">
        <v>244</v>
      </c>
      <c r="B92" s="573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291"/>
      <c r="P92" s="291"/>
      <c r="Q92" s="291"/>
      <c r="R92" s="291"/>
      <c r="S92" s="270"/>
      <c r="T92" s="1"/>
      <c r="U92" s="1"/>
    </row>
    <row r="93" spans="1:22" s="55" customFormat="1" ht="27" customHeight="1" thickTop="1" x14ac:dyDescent="0.15">
      <c r="A93" s="339" t="s">
        <v>235</v>
      </c>
      <c r="B93" s="340"/>
      <c r="C93" s="340"/>
      <c r="D93" s="340"/>
      <c r="E93" s="340"/>
      <c r="F93" s="531" t="s">
        <v>60</v>
      </c>
      <c r="G93" s="340" t="s">
        <v>245</v>
      </c>
      <c r="H93" s="340"/>
      <c r="I93" s="340"/>
      <c r="J93" s="340"/>
      <c r="K93" s="340"/>
      <c r="L93" s="766" t="s">
        <v>272</v>
      </c>
      <c r="M93" s="340" t="s">
        <v>273</v>
      </c>
      <c r="N93" s="340"/>
      <c r="O93" s="340"/>
      <c r="P93" s="340"/>
      <c r="Q93" s="340"/>
      <c r="R93" s="283"/>
      <c r="S93" s="284"/>
      <c r="T93" s="1"/>
      <c r="U93" s="1"/>
      <c r="V93" s="1"/>
    </row>
    <row r="94" spans="1:22" s="55" customFormat="1" ht="24" customHeight="1" x14ac:dyDescent="0.15">
      <c r="A94" s="341"/>
      <c r="B94" s="342"/>
      <c r="C94" s="342"/>
      <c r="D94" s="342"/>
      <c r="E94" s="342"/>
      <c r="F94" s="344"/>
      <c r="G94" s="342"/>
      <c r="H94" s="342"/>
      <c r="I94" s="342"/>
      <c r="J94" s="342"/>
      <c r="K94" s="342"/>
      <c r="L94" s="379"/>
      <c r="M94" s="342"/>
      <c r="N94" s="342"/>
      <c r="O94" s="342"/>
      <c r="P94" s="342"/>
      <c r="Q94" s="342"/>
      <c r="R94" s="56"/>
      <c r="S94" s="285"/>
    </row>
    <row r="95" spans="1:22" s="55" customFormat="1" ht="30" customHeight="1" x14ac:dyDescent="0.15">
      <c r="A95" s="343" t="s">
        <v>236</v>
      </c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79" t="s">
        <v>22</v>
      </c>
      <c r="M95" s="379" t="s">
        <v>274</v>
      </c>
      <c r="N95" s="379"/>
      <c r="O95" s="379"/>
      <c r="P95" s="379"/>
      <c r="Q95" s="379"/>
      <c r="R95" s="379"/>
      <c r="S95" s="575" t="s">
        <v>216</v>
      </c>
    </row>
    <row r="96" spans="1:22" s="55" customFormat="1" ht="30" customHeight="1" thickBot="1" x14ac:dyDescent="0.2">
      <c r="A96" s="574"/>
      <c r="B96" s="345"/>
      <c r="C96" s="345"/>
      <c r="D96" s="345"/>
      <c r="E96" s="345"/>
      <c r="F96" s="345"/>
      <c r="G96" s="345"/>
      <c r="H96" s="345"/>
      <c r="I96" s="345"/>
      <c r="J96" s="345"/>
      <c r="K96" s="345"/>
      <c r="L96" s="380"/>
      <c r="M96" s="380"/>
      <c r="N96" s="380"/>
      <c r="O96" s="380"/>
      <c r="P96" s="380"/>
      <c r="Q96" s="380"/>
      <c r="R96" s="380"/>
      <c r="S96" s="576"/>
    </row>
    <row r="97" spans="1:22" s="55" customFormat="1" ht="30" customHeight="1" thickTop="1" x14ac:dyDescent="0.2">
      <c r="A97" s="303"/>
      <c r="B97" s="303"/>
      <c r="C97" s="229"/>
      <c r="D97" s="252"/>
      <c r="E97" s="252"/>
      <c r="F97" s="229"/>
      <c r="G97" s="301"/>
      <c r="H97" s="302"/>
      <c r="I97" s="253"/>
      <c r="J97" s="253"/>
      <c r="K97" s="302"/>
      <c r="L97" s="302"/>
      <c r="M97" s="301"/>
      <c r="N97" s="75"/>
      <c r="O97" s="291"/>
      <c r="P97" s="291"/>
      <c r="Q97" s="291"/>
      <c r="R97" s="291"/>
      <c r="S97" s="291"/>
      <c r="T97" s="1"/>
      <c r="U97" s="1"/>
    </row>
    <row r="98" spans="1:22" s="55" customFormat="1" ht="30" customHeight="1" thickBot="1" x14ac:dyDescent="0.2">
      <c r="A98" s="338" t="s">
        <v>231</v>
      </c>
      <c r="B98" s="338"/>
      <c r="C98" s="338"/>
      <c r="D98" s="338"/>
      <c r="E98" s="301"/>
      <c r="F98" s="301"/>
      <c r="G98" s="301"/>
      <c r="H98" s="300"/>
      <c r="I98" s="300"/>
      <c r="J98" s="300"/>
      <c r="K98" s="300"/>
      <c r="L98" s="300"/>
      <c r="M98" s="301"/>
      <c r="N98" s="301"/>
      <c r="O98" s="20"/>
      <c r="P98" s="20"/>
      <c r="Q98" s="20"/>
      <c r="R98" s="20"/>
      <c r="S98" s="20"/>
      <c r="T98" s="1"/>
      <c r="U98" s="1"/>
      <c r="V98" s="1"/>
    </row>
    <row r="99" spans="1:22" s="55" customFormat="1" ht="30" customHeight="1" thickTop="1" thickBot="1" x14ac:dyDescent="0.2">
      <c r="A99" s="516" t="s">
        <v>56</v>
      </c>
      <c r="B99" s="517"/>
      <c r="C99" s="517"/>
      <c r="D99" s="517"/>
      <c r="E99" s="517"/>
      <c r="F99" s="517"/>
      <c r="G99" s="600"/>
      <c r="H99" s="71" t="s">
        <v>28</v>
      </c>
      <c r="I99" s="518" t="s">
        <v>24</v>
      </c>
      <c r="J99" s="517"/>
      <c r="K99" s="517"/>
      <c r="L99" s="517"/>
      <c r="M99" s="517"/>
      <c r="N99" s="519"/>
      <c r="O99" s="22"/>
      <c r="P99" s="22"/>
      <c r="Q99" s="22"/>
      <c r="R99" s="22"/>
      <c r="S99" s="23"/>
      <c r="T99" s="1"/>
      <c r="U99" s="1"/>
      <c r="V99" s="1"/>
    </row>
    <row r="100" spans="1:22" s="55" customFormat="1" ht="30" customHeight="1" thickTop="1" x14ac:dyDescent="0.2">
      <c r="A100" s="293"/>
      <c r="B100" s="294"/>
      <c r="C100" s="294"/>
      <c r="D100" s="294"/>
      <c r="E100" s="294"/>
      <c r="F100" s="294"/>
      <c r="G100" s="295"/>
      <c r="H100" s="72"/>
      <c r="I100" s="522" t="s">
        <v>57</v>
      </c>
      <c r="J100" s="523"/>
      <c r="K100" s="523"/>
      <c r="L100" s="523"/>
      <c r="M100" s="523"/>
      <c r="N100" s="524"/>
      <c r="O100" s="19"/>
      <c r="P100" s="19"/>
      <c r="Q100" s="19"/>
      <c r="R100" s="19"/>
      <c r="S100" s="21"/>
      <c r="T100" s="1"/>
      <c r="U100" s="1"/>
      <c r="V100" s="1"/>
    </row>
    <row r="101" spans="1:22" s="55" customFormat="1" ht="30" customHeight="1" x14ac:dyDescent="0.2">
      <c r="A101" s="296"/>
      <c r="B101" s="297"/>
      <c r="C101" s="297"/>
      <c r="D101" s="297"/>
      <c r="E101" s="297"/>
      <c r="F101" s="297"/>
      <c r="G101" s="298"/>
      <c r="H101" s="242"/>
      <c r="I101" s="349" t="s">
        <v>57</v>
      </c>
      <c r="J101" s="349"/>
      <c r="K101" s="349"/>
      <c r="L101" s="349"/>
      <c r="M101" s="349"/>
      <c r="N101" s="349"/>
      <c r="O101" s="19"/>
      <c r="P101" s="19"/>
      <c r="Q101" s="19"/>
      <c r="R101" s="19"/>
      <c r="S101" s="21"/>
      <c r="T101" s="1"/>
      <c r="U101" s="1"/>
      <c r="V101" s="1"/>
    </row>
    <row r="102" spans="1:22" s="55" customFormat="1" ht="30" customHeight="1" thickBot="1" x14ac:dyDescent="0.25">
      <c r="A102" s="312"/>
      <c r="B102" s="310"/>
      <c r="C102" s="310"/>
      <c r="D102" s="310"/>
      <c r="E102" s="313"/>
      <c r="F102" s="313"/>
      <c r="G102" s="314"/>
      <c r="H102" s="315"/>
      <c r="I102" s="672" t="s">
        <v>57</v>
      </c>
      <c r="J102" s="672"/>
      <c r="K102" s="672"/>
      <c r="L102" s="672"/>
      <c r="M102" s="672"/>
      <c r="N102" s="672"/>
      <c r="O102" s="254"/>
      <c r="P102" s="19"/>
      <c r="Q102" s="19"/>
      <c r="R102" s="19"/>
      <c r="S102" s="21"/>
      <c r="T102" s="1"/>
      <c r="U102" s="1"/>
      <c r="V102" s="1"/>
    </row>
    <row r="103" spans="1:22" s="55" customFormat="1" ht="30" customHeight="1" thickTop="1" x14ac:dyDescent="0.15">
      <c r="A103" s="316" t="s">
        <v>243</v>
      </c>
      <c r="B103" s="311"/>
      <c r="C103" s="311"/>
      <c r="D103" s="311"/>
      <c r="E103" s="299"/>
      <c r="F103" s="299"/>
      <c r="G103" s="299"/>
      <c r="H103" s="299"/>
      <c r="I103" s="299"/>
      <c r="J103" s="299"/>
      <c r="K103" s="299"/>
      <c r="L103" s="299"/>
      <c r="M103" s="1"/>
      <c r="N103" s="1"/>
      <c r="O103" s="22"/>
      <c r="P103" s="22"/>
      <c r="Q103" s="22"/>
      <c r="R103" s="22"/>
      <c r="S103" s="22"/>
      <c r="T103" s="1"/>
      <c r="U103" s="1"/>
      <c r="V103" s="1"/>
    </row>
    <row r="104" spans="1:22" s="55" customFormat="1" ht="30" customHeight="1" x14ac:dyDescent="0.1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s="55" customFormat="1" ht="28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s="55" customFormat="1" ht="28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s="55" customFormat="1" ht="28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s="55" customFormat="1" ht="30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s="55" customFormat="1" ht="30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s="55" customFormat="1" ht="30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s="55" customFormat="1" ht="30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s="55" customFormat="1" ht="30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s="55" customFormat="1" ht="30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s="55" customFormat="1" ht="30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55" customFormat="1" ht="30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55" customFormat="1" ht="30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s="55" customFormat="1" ht="30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55" customFormat="1" ht="30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55" customFormat="1" ht="30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s="55" customFormat="1" ht="30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55" customFormat="1" ht="30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55" customFormat="1" ht="30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s="55" customFormat="1" ht="30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55" customFormat="1" ht="30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55" customFormat="1" ht="30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s="55" customFormat="1" ht="30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55" customFormat="1" ht="30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55" customFormat="1" ht="30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s="55" customFormat="1" ht="30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55" customFormat="1" ht="30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55" customFormat="1" ht="30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s="55" customFormat="1" ht="30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s="55" customFormat="1" ht="30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s="55" customFormat="1" ht="30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s="55" customFormat="1" ht="30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55" customFormat="1" ht="30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55" customFormat="1" ht="30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s="55" customFormat="1" ht="30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55" customFormat="1" ht="30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55" customFormat="1" ht="30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30.75" customHeight="1" x14ac:dyDescent="0.15"/>
    <row r="142" spans="1:22" s="55" customFormat="1" ht="30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s="55" customFormat="1" ht="30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s="55" customFormat="1" ht="30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s="55" customFormat="1" ht="30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55" customFormat="1" ht="30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30.75" customHeight="1" x14ac:dyDescent="0.15"/>
    <row r="148" spans="1:22" ht="30.75" customHeight="1" x14ac:dyDescent="0.15"/>
    <row r="149" spans="1:22" ht="30.75" customHeight="1" x14ac:dyDescent="0.15"/>
    <row r="150" spans="1:22" ht="30.75" customHeight="1" x14ac:dyDescent="0.15"/>
    <row r="151" spans="1:22" ht="30.75" customHeight="1" x14ac:dyDescent="0.15"/>
    <row r="152" spans="1:22" ht="30.75" customHeight="1" x14ac:dyDescent="0.15"/>
    <row r="153" spans="1:22" ht="30.75" customHeight="1" x14ac:dyDescent="0.15"/>
    <row r="154" spans="1:22" ht="30.75" customHeight="1" x14ac:dyDescent="0.15"/>
    <row r="155" spans="1:22" ht="30.75" customHeight="1" x14ac:dyDescent="0.15"/>
  </sheetData>
  <mergeCells count="353">
    <mergeCell ref="L93:L94"/>
    <mergeCell ref="M93:Q94"/>
    <mergeCell ref="S85:S86"/>
    <mergeCell ref="O85:R86"/>
    <mergeCell ref="L16:M16"/>
    <mergeCell ref="L17:M17"/>
    <mergeCell ref="L18:M18"/>
    <mergeCell ref="L19:M19"/>
    <mergeCell ref="N12:O12"/>
    <mergeCell ref="P12:Q12"/>
    <mergeCell ref="R12:S12"/>
    <mergeCell ref="N13:O13"/>
    <mergeCell ref="N14:O14"/>
    <mergeCell ref="N15:O15"/>
    <mergeCell ref="N16:O16"/>
    <mergeCell ref="N17:O17"/>
    <mergeCell ref="N18:O18"/>
    <mergeCell ref="R13:S13"/>
    <mergeCell ref="R14:S14"/>
    <mergeCell ref="R16:S16"/>
    <mergeCell ref="R17:S17"/>
    <mergeCell ref="R18:S18"/>
    <mergeCell ref="R19:S19"/>
    <mergeCell ref="P46:S46"/>
    <mergeCell ref="A70:D70"/>
    <mergeCell ref="F70:G70"/>
    <mergeCell ref="H70:I70"/>
    <mergeCell ref="C6:F6"/>
    <mergeCell ref="S52:S53"/>
    <mergeCell ref="O52:R53"/>
    <mergeCell ref="N11:S11"/>
    <mergeCell ref="G16:H16"/>
    <mergeCell ref="G17:H17"/>
    <mergeCell ref="G18:H18"/>
    <mergeCell ref="G19:H19"/>
    <mergeCell ref="N19:O19"/>
    <mergeCell ref="P13:Q13"/>
    <mergeCell ref="P14:Q14"/>
    <mergeCell ref="P15:Q15"/>
    <mergeCell ref="P16:Q16"/>
    <mergeCell ref="P17:Q17"/>
    <mergeCell ref="P18:Q18"/>
    <mergeCell ref="P19:Q19"/>
    <mergeCell ref="A48:C49"/>
    <mergeCell ref="A50:C51"/>
    <mergeCell ref="A52:C53"/>
    <mergeCell ref="D52:D53"/>
    <mergeCell ref="P48:S48"/>
    <mergeCell ref="P49:S49"/>
    <mergeCell ref="P50:S50"/>
    <mergeCell ref="P51:S51"/>
    <mergeCell ref="P47:S47"/>
    <mergeCell ref="F50:F51"/>
    <mergeCell ref="H50:H51"/>
    <mergeCell ref="I50:I51"/>
    <mergeCell ref="K50:K51"/>
    <mergeCell ref="L50:L51"/>
    <mergeCell ref="O50:O51"/>
    <mergeCell ref="H68:I68"/>
    <mergeCell ref="A60:D60"/>
    <mergeCell ref="F60:G60"/>
    <mergeCell ref="H60:I60"/>
    <mergeCell ref="A62:D62"/>
    <mergeCell ref="F62:G62"/>
    <mergeCell ref="H62:I62"/>
    <mergeCell ref="A66:D66"/>
    <mergeCell ref="F66:G66"/>
    <mergeCell ref="H66:I66"/>
    <mergeCell ref="K55:N55"/>
    <mergeCell ref="A56:D56"/>
    <mergeCell ref="F56:G56"/>
    <mergeCell ref="H56:I56"/>
    <mergeCell ref="A58:D58"/>
    <mergeCell ref="F58:G58"/>
    <mergeCell ref="H58:I58"/>
    <mergeCell ref="D50:E51"/>
    <mergeCell ref="A21:C21"/>
    <mergeCell ref="P22:S23"/>
    <mergeCell ref="D38:O39"/>
    <mergeCell ref="P38:S39"/>
    <mergeCell ref="P40:S40"/>
    <mergeCell ref="P41:S41"/>
    <mergeCell ref="P42:S42"/>
    <mergeCell ref="P43:S43"/>
    <mergeCell ref="P44:S44"/>
    <mergeCell ref="A42:C43"/>
    <mergeCell ref="A44:C45"/>
    <mergeCell ref="D22:E22"/>
    <mergeCell ref="F22:G22"/>
    <mergeCell ref="H22:I22"/>
    <mergeCell ref="J22:K22"/>
    <mergeCell ref="L22:M22"/>
    <mergeCell ref="N22:O22"/>
    <mergeCell ref="A24:C24"/>
    <mergeCell ref="P24:S24"/>
    <mergeCell ref="A25:C25"/>
    <mergeCell ref="P25:S25"/>
    <mergeCell ref="P45:S45"/>
    <mergeCell ref="A22:C23"/>
    <mergeCell ref="P26:S30"/>
    <mergeCell ref="I102:N102"/>
    <mergeCell ref="A46:C47"/>
    <mergeCell ref="A34:C34"/>
    <mergeCell ref="P34:S35"/>
    <mergeCell ref="A35:C35"/>
    <mergeCell ref="A37:D37"/>
    <mergeCell ref="E37:I37"/>
    <mergeCell ref="A38:C39"/>
    <mergeCell ref="A40:C41"/>
    <mergeCell ref="A87:D87"/>
    <mergeCell ref="E52:N52"/>
    <mergeCell ref="E53:N53"/>
    <mergeCell ref="O88:R90"/>
    <mergeCell ref="K75:N75"/>
    <mergeCell ref="P75:Q75"/>
    <mergeCell ref="R75:S75"/>
    <mergeCell ref="A83:D83"/>
    <mergeCell ref="F83:G83"/>
    <mergeCell ref="H83:I83"/>
    <mergeCell ref="I100:N100"/>
    <mergeCell ref="I101:N101"/>
    <mergeCell ref="A98:D98"/>
    <mergeCell ref="I99:N99"/>
    <mergeCell ref="K81:N81"/>
    <mergeCell ref="A27:C27"/>
    <mergeCell ref="A28:C28"/>
    <mergeCell ref="A29:C29"/>
    <mergeCell ref="A30:C30"/>
    <mergeCell ref="A31:C31"/>
    <mergeCell ref="P31:S33"/>
    <mergeCell ref="A32:C32"/>
    <mergeCell ref="A33:C33"/>
    <mergeCell ref="A26:C26"/>
    <mergeCell ref="I14:J14"/>
    <mergeCell ref="I15:J15"/>
    <mergeCell ref="I16:J16"/>
    <mergeCell ref="I17:J17"/>
    <mergeCell ref="I18:J18"/>
    <mergeCell ref="I19:J19"/>
    <mergeCell ref="I11:J12"/>
    <mergeCell ref="L11:M12"/>
    <mergeCell ref="L13:M13"/>
    <mergeCell ref="L14:M14"/>
    <mergeCell ref="L15:M15"/>
    <mergeCell ref="K79:N79"/>
    <mergeCell ref="P79:Q79"/>
    <mergeCell ref="K82:N82"/>
    <mergeCell ref="P82:Q82"/>
    <mergeCell ref="K83:N83"/>
    <mergeCell ref="P83:Q83"/>
    <mergeCell ref="K80:N80"/>
    <mergeCell ref="P80:Q80"/>
    <mergeCell ref="K4:S4"/>
    <mergeCell ref="R15:S15"/>
    <mergeCell ref="J5:K5"/>
    <mergeCell ref="K73:N73"/>
    <mergeCell ref="P73:Q73"/>
    <mergeCell ref="R73:S73"/>
    <mergeCell ref="K61:N61"/>
    <mergeCell ref="P61:Q61"/>
    <mergeCell ref="R71:S71"/>
    <mergeCell ref="R79:S79"/>
    <mergeCell ref="R82:S82"/>
    <mergeCell ref="R83:S83"/>
    <mergeCell ref="R80:S80"/>
    <mergeCell ref="H75:I75"/>
    <mergeCell ref="A72:D72"/>
    <mergeCell ref="F72:G72"/>
    <mergeCell ref="H72:I72"/>
    <mergeCell ref="A77:D77"/>
    <mergeCell ref="F77:G77"/>
    <mergeCell ref="H77:I77"/>
    <mergeCell ref="A79:D79"/>
    <mergeCell ref="F79:G79"/>
    <mergeCell ref="H79:I79"/>
    <mergeCell ref="A78:D78"/>
    <mergeCell ref="F78:G78"/>
    <mergeCell ref="H78:I78"/>
    <mergeCell ref="A75:D75"/>
    <mergeCell ref="F75:G75"/>
    <mergeCell ref="A73:D73"/>
    <mergeCell ref="F73:G73"/>
    <mergeCell ref="H73:I73"/>
    <mergeCell ref="A74:D74"/>
    <mergeCell ref="F74:G74"/>
    <mergeCell ref="H74:I74"/>
    <mergeCell ref="K72:N72"/>
    <mergeCell ref="P72:Q72"/>
    <mergeCell ref="R72:S72"/>
    <mergeCell ref="A59:D59"/>
    <mergeCell ref="F59:G59"/>
    <mergeCell ref="H59:I59"/>
    <mergeCell ref="A65:D65"/>
    <mergeCell ref="F65:G65"/>
    <mergeCell ref="H65:I65"/>
    <mergeCell ref="A64:D64"/>
    <mergeCell ref="F64:G64"/>
    <mergeCell ref="H64:I64"/>
    <mergeCell ref="A61:D61"/>
    <mergeCell ref="F61:G61"/>
    <mergeCell ref="A69:D69"/>
    <mergeCell ref="F69:G69"/>
    <mergeCell ref="H69:I69"/>
    <mergeCell ref="A68:D68"/>
    <mergeCell ref="F68:G68"/>
    <mergeCell ref="A71:D71"/>
    <mergeCell ref="F71:G71"/>
    <mergeCell ref="H71:I71"/>
    <mergeCell ref="R62:S62"/>
    <mergeCell ref="P68:Q68"/>
    <mergeCell ref="K71:N71"/>
    <mergeCell ref="P63:Q63"/>
    <mergeCell ref="K69:N69"/>
    <mergeCell ref="P69:Q69"/>
    <mergeCell ref="K70:N70"/>
    <mergeCell ref="P70:Q70"/>
    <mergeCell ref="K62:N62"/>
    <mergeCell ref="P62:Q62"/>
    <mergeCell ref="K59:N59"/>
    <mergeCell ref="P59:Q59"/>
    <mergeCell ref="P66:Q66"/>
    <mergeCell ref="R61:S61"/>
    <mergeCell ref="K67:N67"/>
    <mergeCell ref="P67:Q67"/>
    <mergeCell ref="R67:S67"/>
    <mergeCell ref="K68:N68"/>
    <mergeCell ref="K64:N64"/>
    <mergeCell ref="P64:Q64"/>
    <mergeCell ref="R64:S64"/>
    <mergeCell ref="K65:N65"/>
    <mergeCell ref="P65:Q65"/>
    <mergeCell ref="R65:S65"/>
    <mergeCell ref="K66:N66"/>
    <mergeCell ref="J6:K6"/>
    <mergeCell ref="A7:B7"/>
    <mergeCell ref="C17:D17"/>
    <mergeCell ref="C18:D18"/>
    <mergeCell ref="C19:D19"/>
    <mergeCell ref="E13:F13"/>
    <mergeCell ref="E14:F14"/>
    <mergeCell ref="E15:F15"/>
    <mergeCell ref="E16:F16"/>
    <mergeCell ref="E17:F17"/>
    <mergeCell ref="E18:F18"/>
    <mergeCell ref="E19:F19"/>
    <mergeCell ref="E12:F12"/>
    <mergeCell ref="G12:H12"/>
    <mergeCell ref="G13:H13"/>
    <mergeCell ref="G14:H14"/>
    <mergeCell ref="G15:H15"/>
    <mergeCell ref="A9:B9"/>
    <mergeCell ref="C9:S9"/>
    <mergeCell ref="C7:L7"/>
    <mergeCell ref="M7:N7"/>
    <mergeCell ref="O7:S7"/>
    <mergeCell ref="A8:B8"/>
    <mergeCell ref="I13:J13"/>
    <mergeCell ref="A99:G99"/>
    <mergeCell ref="A88:N88"/>
    <mergeCell ref="A90:N90"/>
    <mergeCell ref="A89:N89"/>
    <mergeCell ref="F54:H54"/>
    <mergeCell ref="P55:Q55"/>
    <mergeCell ref="R55:S55"/>
    <mergeCell ref="K57:N57"/>
    <mergeCell ref="P57:Q57"/>
    <mergeCell ref="R57:S57"/>
    <mergeCell ref="K58:N58"/>
    <mergeCell ref="P58:Q58"/>
    <mergeCell ref="R58:S58"/>
    <mergeCell ref="N54:R54"/>
    <mergeCell ref="S88:S90"/>
    <mergeCell ref="A55:D55"/>
    <mergeCell ref="F55:G55"/>
    <mergeCell ref="H55:I55"/>
    <mergeCell ref="K77:N77"/>
    <mergeCell ref="P77:Q77"/>
    <mergeCell ref="R77:S77"/>
    <mergeCell ref="A54:E54"/>
    <mergeCell ref="A57:D57"/>
    <mergeCell ref="R66:S66"/>
    <mergeCell ref="A4:H4"/>
    <mergeCell ref="A76:I76"/>
    <mergeCell ref="A11:B12"/>
    <mergeCell ref="A13:B13"/>
    <mergeCell ref="A14:B14"/>
    <mergeCell ref="A15:B15"/>
    <mergeCell ref="A16:B16"/>
    <mergeCell ref="A17:B17"/>
    <mergeCell ref="A18:B18"/>
    <mergeCell ref="A19:B19"/>
    <mergeCell ref="C12:D12"/>
    <mergeCell ref="C11:H11"/>
    <mergeCell ref="C13:D13"/>
    <mergeCell ref="C14:D14"/>
    <mergeCell ref="C15:D15"/>
    <mergeCell ref="C16:D16"/>
    <mergeCell ref="A6:B6"/>
    <mergeCell ref="A67:D67"/>
    <mergeCell ref="F67:G67"/>
    <mergeCell ref="H67:I67"/>
    <mergeCell ref="A63:D63"/>
    <mergeCell ref="F63:G63"/>
    <mergeCell ref="H57:I57"/>
    <mergeCell ref="C8:S8"/>
    <mergeCell ref="A95:K96"/>
    <mergeCell ref="L95:L96"/>
    <mergeCell ref="M95:R96"/>
    <mergeCell ref="S95:S96"/>
    <mergeCell ref="A84:D84"/>
    <mergeCell ref="F84:G84"/>
    <mergeCell ref="H84:I84"/>
    <mergeCell ref="R81:S81"/>
    <mergeCell ref="R78:S78"/>
    <mergeCell ref="K84:N84"/>
    <mergeCell ref="P84:Q84"/>
    <mergeCell ref="R84:S84"/>
    <mergeCell ref="A81:D81"/>
    <mergeCell ref="F81:G81"/>
    <mergeCell ref="H81:I81"/>
    <mergeCell ref="A80:D80"/>
    <mergeCell ref="F80:G80"/>
    <mergeCell ref="H80:I80"/>
    <mergeCell ref="A82:D82"/>
    <mergeCell ref="F82:G82"/>
    <mergeCell ref="H82:I82"/>
    <mergeCell ref="P81:Q81"/>
    <mergeCell ref="K78:N78"/>
    <mergeCell ref="P78:Q78"/>
    <mergeCell ref="K74:N74"/>
    <mergeCell ref="P74:Q74"/>
    <mergeCell ref="R74:S74"/>
    <mergeCell ref="K56:N56"/>
    <mergeCell ref="P56:Q56"/>
    <mergeCell ref="R56:S56"/>
    <mergeCell ref="K76:S76"/>
    <mergeCell ref="A92:B92"/>
    <mergeCell ref="A93:E94"/>
    <mergeCell ref="F93:F94"/>
    <mergeCell ref="G93:K94"/>
    <mergeCell ref="F57:G57"/>
    <mergeCell ref="H63:I63"/>
    <mergeCell ref="H61:I61"/>
    <mergeCell ref="R59:S59"/>
    <mergeCell ref="K60:N60"/>
    <mergeCell ref="P60:Q60"/>
    <mergeCell ref="R60:S60"/>
    <mergeCell ref="R63:S63"/>
    <mergeCell ref="K63:N63"/>
    <mergeCell ref="P71:Q71"/>
    <mergeCell ref="R68:S68"/>
    <mergeCell ref="R69:S69"/>
    <mergeCell ref="R70:S70"/>
  </mergeCells>
  <phoneticPr fontId="14"/>
  <printOptions horizontalCentered="1"/>
  <pageMargins left="0.25" right="0.25" top="0.75" bottom="0.75" header="0.3" footer="0.3"/>
  <pageSetup paperSize="9" scale="52" fitToWidth="0" fitToHeight="0" orientation="portrait" r:id="rId1"/>
  <headerFooter alignWithMargins="0"/>
  <rowBreaks count="2" manualBreakCount="2">
    <brk id="53" max="18" man="1"/>
    <brk id="104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7795-1EE6-4115-8BF1-89080138E2BB}">
  <sheetPr>
    <tabColor rgb="FF92D050"/>
  </sheetPr>
  <dimension ref="A1:Z109"/>
  <sheetViews>
    <sheetView view="pageBreakPreview" topLeftCell="A77" zoomScale="70" zoomScaleNormal="70" zoomScaleSheetLayoutView="70" workbookViewId="0">
      <selection activeCell="V96" sqref="V96"/>
    </sheetView>
  </sheetViews>
  <sheetFormatPr defaultRowHeight="24.75" customHeight="1" x14ac:dyDescent="0.15"/>
  <cols>
    <col min="1" max="2" width="7.625" style="1" customWidth="1"/>
    <col min="3" max="3" width="9.25" style="1" customWidth="1"/>
    <col min="4" max="4" width="10.125" style="1" customWidth="1"/>
    <col min="5" max="5" width="9.125" style="1" customWidth="1"/>
    <col min="6" max="19" width="7.625" style="1" customWidth="1"/>
    <col min="20" max="16384" width="9" style="1"/>
  </cols>
  <sheetData>
    <row r="1" spans="1:22" ht="18" customHeight="1" x14ac:dyDescent="0.15">
      <c r="N1" s="35"/>
      <c r="O1" s="2" t="s">
        <v>67</v>
      </c>
      <c r="P1" s="2" t="s">
        <v>68</v>
      </c>
      <c r="Q1" s="2" t="s">
        <v>69</v>
      </c>
      <c r="R1" s="2" t="s">
        <v>70</v>
      </c>
      <c r="S1" s="2" t="s">
        <v>71</v>
      </c>
    </row>
    <row r="2" spans="1:22" ht="43.5" customHeight="1" x14ac:dyDescent="0.15">
      <c r="A2" s="3"/>
      <c r="B2" s="3"/>
      <c r="C2" s="3"/>
      <c r="D2" s="3"/>
      <c r="E2" s="3" t="s">
        <v>374</v>
      </c>
      <c r="F2" s="3"/>
      <c r="G2" s="3"/>
      <c r="H2" s="3"/>
      <c r="I2" s="3"/>
      <c r="J2" s="3"/>
      <c r="K2" s="3"/>
      <c r="L2" s="331"/>
      <c r="M2" s="4"/>
      <c r="N2" s="36"/>
      <c r="O2" s="5"/>
      <c r="P2" s="5"/>
      <c r="Q2" s="5"/>
      <c r="R2" s="5"/>
      <c r="S2" s="5"/>
    </row>
    <row r="3" spans="1:22" ht="12" customHeight="1" x14ac:dyDescent="0.15">
      <c r="A3" s="19"/>
      <c r="B3" s="19"/>
      <c r="C3" s="19"/>
      <c r="D3" s="19"/>
    </row>
    <row r="4" spans="1:22" ht="24.75" customHeight="1" x14ac:dyDescent="0.15">
      <c r="A4" s="336" t="s">
        <v>72</v>
      </c>
      <c r="B4" s="336"/>
      <c r="C4" s="336"/>
      <c r="D4" s="336"/>
      <c r="E4" s="336"/>
      <c r="F4" s="336"/>
      <c r="G4" s="336"/>
      <c r="H4" s="336"/>
      <c r="I4" s="7"/>
      <c r="J4" s="7"/>
      <c r="K4" s="347" t="s">
        <v>131</v>
      </c>
      <c r="L4" s="347"/>
      <c r="M4" s="347"/>
      <c r="N4" s="347"/>
      <c r="O4" s="347"/>
      <c r="P4" s="347"/>
      <c r="Q4" s="347"/>
      <c r="R4" s="347"/>
      <c r="S4" s="347"/>
    </row>
    <row r="5" spans="1:22" ht="11.25" customHeight="1" x14ac:dyDescent="0.2">
      <c r="A5" s="8"/>
      <c r="B5" s="8"/>
      <c r="C5" s="8"/>
      <c r="D5" s="8"/>
      <c r="E5" s="7"/>
      <c r="F5" s="7"/>
      <c r="G5" s="7"/>
      <c r="H5" s="7"/>
      <c r="I5" s="7"/>
      <c r="J5" s="348"/>
      <c r="K5" s="348"/>
      <c r="L5" s="324"/>
      <c r="M5" s="7"/>
      <c r="N5" s="40"/>
      <c r="O5" s="40"/>
      <c r="P5" s="39"/>
      <c r="Q5" s="40"/>
      <c r="R5" s="40"/>
      <c r="S5" s="8"/>
    </row>
    <row r="6" spans="1:22" ht="21.75" customHeight="1" thickBot="1" x14ac:dyDescent="0.2">
      <c r="A6" s="349" t="s">
        <v>2</v>
      </c>
      <c r="B6" s="349"/>
      <c r="C6" s="350" t="s">
        <v>82</v>
      </c>
      <c r="D6" s="351"/>
      <c r="E6" s="351"/>
      <c r="F6" s="41"/>
      <c r="G6" s="42"/>
      <c r="H6" s="42"/>
      <c r="I6" s="42"/>
      <c r="J6" s="349" t="s">
        <v>4</v>
      </c>
      <c r="K6" s="349"/>
      <c r="L6" s="43"/>
      <c r="M6" s="44"/>
      <c r="N6" s="42" t="s">
        <v>5</v>
      </c>
      <c r="O6" s="42"/>
      <c r="P6" s="45"/>
      <c r="Q6" s="45" t="s">
        <v>6</v>
      </c>
      <c r="R6" s="42"/>
      <c r="S6" s="46"/>
    </row>
    <row r="7" spans="1:22" s="55" customFormat="1" ht="39.75" customHeight="1" thickTop="1" x14ac:dyDescent="0.2">
      <c r="A7" s="352" t="s">
        <v>7</v>
      </c>
      <c r="B7" s="353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5" t="s">
        <v>8</v>
      </c>
      <c r="N7" s="355"/>
      <c r="O7" s="356"/>
      <c r="P7" s="356"/>
      <c r="Q7" s="356"/>
      <c r="R7" s="356"/>
      <c r="S7" s="357"/>
      <c r="T7" s="1"/>
      <c r="U7" s="1"/>
      <c r="V7" s="1"/>
    </row>
    <row r="8" spans="1:22" s="55" customFormat="1" ht="35.1" customHeight="1" thickBot="1" x14ac:dyDescent="0.2">
      <c r="A8" s="358" t="s">
        <v>9</v>
      </c>
      <c r="B8" s="359"/>
      <c r="C8" s="360" t="s">
        <v>130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1"/>
      <c r="T8" s="1"/>
      <c r="U8" s="1"/>
      <c r="V8" s="1"/>
    </row>
    <row r="9" spans="1:22" s="55" customFormat="1" ht="21.75" customHeight="1" thickTop="1" x14ac:dyDescent="0.15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269"/>
      <c r="L9" s="323"/>
      <c r="M9" s="323"/>
      <c r="N9" s="323"/>
      <c r="O9" s="323"/>
      <c r="P9" s="323"/>
      <c r="Q9" s="323"/>
      <c r="R9" s="323"/>
      <c r="S9" s="270"/>
      <c r="T9" s="256"/>
      <c r="U9" s="1"/>
      <c r="V9" s="1"/>
    </row>
    <row r="10" spans="1:22" s="55" customFormat="1" ht="30.75" customHeight="1" thickBot="1" x14ac:dyDescent="0.2">
      <c r="A10" s="337" t="s">
        <v>230</v>
      </c>
      <c r="B10" s="362"/>
      <c r="C10" s="362"/>
      <c r="D10" s="362"/>
      <c r="E10" s="362"/>
      <c r="I10" s="59"/>
      <c r="J10" s="19"/>
      <c r="T10" s="256"/>
      <c r="U10" s="1"/>
      <c r="V10" s="1"/>
    </row>
    <row r="11" spans="1:22" s="55" customFormat="1" ht="23.25" customHeight="1" thickTop="1" thickBot="1" x14ac:dyDescent="0.2">
      <c r="A11" s="363" t="s">
        <v>124</v>
      </c>
      <c r="B11" s="364"/>
      <c r="C11" s="364"/>
      <c r="D11" s="364"/>
      <c r="E11" s="277" t="s">
        <v>27</v>
      </c>
      <c r="F11" s="365" t="s">
        <v>74</v>
      </c>
      <c r="G11" s="365"/>
      <c r="H11" s="365" t="s">
        <v>298</v>
      </c>
      <c r="I11" s="366"/>
      <c r="J11" s="22"/>
      <c r="K11" s="367" t="s">
        <v>124</v>
      </c>
      <c r="L11" s="368"/>
      <c r="M11" s="368"/>
      <c r="N11" s="369"/>
      <c r="O11" s="61" t="s">
        <v>27</v>
      </c>
      <c r="P11" s="365" t="s">
        <v>74</v>
      </c>
      <c r="Q11" s="365"/>
      <c r="R11" s="365" t="s">
        <v>298</v>
      </c>
      <c r="S11" s="383"/>
      <c r="T11" s="256"/>
      <c r="U11" s="1"/>
      <c r="V11" s="1"/>
    </row>
    <row r="12" spans="1:22" s="55" customFormat="1" ht="30" customHeight="1" thickTop="1" x14ac:dyDescent="0.15">
      <c r="A12" s="384" t="s">
        <v>122</v>
      </c>
      <c r="B12" s="385"/>
      <c r="C12" s="385"/>
      <c r="D12" s="385"/>
      <c r="E12" s="78">
        <v>300</v>
      </c>
      <c r="F12" s="386"/>
      <c r="G12" s="387"/>
      <c r="H12" s="1401">
        <f>E12*F12</f>
        <v>0</v>
      </c>
      <c r="I12" s="1400"/>
      <c r="J12" s="19"/>
      <c r="K12" s="1399" t="s">
        <v>373</v>
      </c>
      <c r="L12" s="1398"/>
      <c r="M12" s="1398"/>
      <c r="N12" s="1397"/>
      <c r="O12" s="1396">
        <v>650</v>
      </c>
      <c r="P12" s="1391"/>
      <c r="Q12" s="1391"/>
      <c r="R12" s="401">
        <f>O12*P12</f>
        <v>0</v>
      </c>
      <c r="S12" s="1395"/>
      <c r="T12" s="256"/>
      <c r="U12" s="1"/>
      <c r="V12" s="1"/>
    </row>
    <row r="13" spans="1:22" s="55" customFormat="1" ht="30" customHeight="1" x14ac:dyDescent="0.15">
      <c r="A13" s="370" t="s">
        <v>277</v>
      </c>
      <c r="B13" s="371"/>
      <c r="C13" s="371"/>
      <c r="D13" s="372"/>
      <c r="E13" s="76">
        <v>150</v>
      </c>
      <c r="F13" s="373"/>
      <c r="G13" s="374"/>
      <c r="H13" s="401">
        <f>E13*F13</f>
        <v>0</v>
      </c>
      <c r="I13" s="1395"/>
      <c r="J13" s="19"/>
      <c r="K13" s="1072" t="s">
        <v>315</v>
      </c>
      <c r="L13" s="1071"/>
      <c r="M13" s="1071"/>
      <c r="N13" s="1070"/>
      <c r="O13" s="332">
        <v>2000</v>
      </c>
      <c r="P13" s="401"/>
      <c r="Q13" s="401"/>
      <c r="R13" s="401">
        <f>O13*P13</f>
        <v>0</v>
      </c>
      <c r="S13" s="402"/>
      <c r="T13" s="256"/>
      <c r="U13" s="1"/>
      <c r="V13" s="1"/>
    </row>
    <row r="14" spans="1:22" s="55" customFormat="1" ht="30" customHeight="1" x14ac:dyDescent="0.15">
      <c r="A14" s="370" t="s">
        <v>278</v>
      </c>
      <c r="B14" s="371"/>
      <c r="C14" s="371"/>
      <c r="D14" s="372"/>
      <c r="E14" s="76">
        <v>200</v>
      </c>
      <c r="F14" s="373"/>
      <c r="G14" s="374"/>
      <c r="H14" s="401">
        <f>E14*F14</f>
        <v>0</v>
      </c>
      <c r="I14" s="1395"/>
      <c r="J14" s="19"/>
      <c r="K14" s="377" t="s">
        <v>314</v>
      </c>
      <c r="L14" s="371"/>
      <c r="M14" s="371"/>
      <c r="N14" s="372"/>
      <c r="O14" s="76">
        <v>1000</v>
      </c>
      <c r="P14" s="375"/>
      <c r="Q14" s="375"/>
      <c r="R14" s="375">
        <f>O14*P14</f>
        <v>0</v>
      </c>
      <c r="S14" s="378"/>
      <c r="T14" s="256"/>
      <c r="U14" s="1"/>
      <c r="V14" s="1"/>
    </row>
    <row r="15" spans="1:22" s="55" customFormat="1" ht="30" customHeight="1" x14ac:dyDescent="0.15">
      <c r="A15" s="370" t="s">
        <v>33</v>
      </c>
      <c r="B15" s="371"/>
      <c r="C15" s="371"/>
      <c r="D15" s="372"/>
      <c r="E15" s="76">
        <v>150</v>
      </c>
      <c r="F15" s="373"/>
      <c r="G15" s="374"/>
      <c r="H15" s="401">
        <f>E15*F15</f>
        <v>0</v>
      </c>
      <c r="I15" s="1395"/>
      <c r="J15" s="19"/>
      <c r="K15" s="377" t="s">
        <v>313</v>
      </c>
      <c r="L15" s="371"/>
      <c r="M15" s="371"/>
      <c r="N15" s="372"/>
      <c r="O15" s="76">
        <v>1000</v>
      </c>
      <c r="P15" s="375"/>
      <c r="Q15" s="375"/>
      <c r="R15" s="375">
        <f>O15*P15</f>
        <v>0</v>
      </c>
      <c r="S15" s="378"/>
      <c r="T15" s="256"/>
      <c r="U15" s="1"/>
      <c r="V15" s="1"/>
    </row>
    <row r="16" spans="1:22" s="55" customFormat="1" ht="30" customHeight="1" x14ac:dyDescent="0.15">
      <c r="A16" s="370" t="s">
        <v>35</v>
      </c>
      <c r="B16" s="371"/>
      <c r="C16" s="371"/>
      <c r="D16" s="371"/>
      <c r="E16" s="265">
        <v>300</v>
      </c>
      <c r="F16" s="373"/>
      <c r="G16" s="374"/>
      <c r="H16" s="401">
        <f>E16*F16</f>
        <v>0</v>
      </c>
      <c r="I16" s="1395"/>
      <c r="J16" s="19"/>
      <c r="K16" s="377" t="s">
        <v>312</v>
      </c>
      <c r="L16" s="371"/>
      <c r="M16" s="371"/>
      <c r="N16" s="372"/>
      <c r="O16" s="76">
        <v>1000</v>
      </c>
      <c r="P16" s="375"/>
      <c r="Q16" s="375"/>
      <c r="R16" s="375">
        <f>O16*P16</f>
        <v>0</v>
      </c>
      <c r="S16" s="378"/>
      <c r="U16" s="1"/>
      <c r="V16" s="1"/>
    </row>
    <row r="17" spans="1:26" s="55" customFormat="1" ht="30" customHeight="1" x14ac:dyDescent="0.15">
      <c r="A17" s="370" t="s">
        <v>77</v>
      </c>
      <c r="B17" s="371"/>
      <c r="C17" s="371"/>
      <c r="D17" s="372"/>
      <c r="E17" s="76">
        <v>750</v>
      </c>
      <c r="F17" s="373"/>
      <c r="G17" s="374"/>
      <c r="H17" s="401">
        <f>E17*F17</f>
        <v>0</v>
      </c>
      <c r="I17" s="1395"/>
      <c r="J17" s="19"/>
      <c r="K17" s="377" t="s">
        <v>311</v>
      </c>
      <c r="L17" s="371"/>
      <c r="M17" s="371"/>
      <c r="N17" s="372"/>
      <c r="O17" s="76">
        <v>1000</v>
      </c>
      <c r="P17" s="375"/>
      <c r="Q17" s="375"/>
      <c r="R17" s="375">
        <f>O17*P17</f>
        <v>0</v>
      </c>
      <c r="S17" s="378"/>
      <c r="T17" s="1"/>
      <c r="U17" s="1"/>
      <c r="V17" s="1"/>
    </row>
    <row r="18" spans="1:26" s="55" customFormat="1" ht="30.75" customHeight="1" x14ac:dyDescent="0.15">
      <c r="A18" s="370" t="s">
        <v>38</v>
      </c>
      <c r="B18" s="371"/>
      <c r="C18" s="371"/>
      <c r="D18" s="371"/>
      <c r="E18" s="265">
        <v>700</v>
      </c>
      <c r="F18" s="373"/>
      <c r="G18" s="374"/>
      <c r="H18" s="401">
        <f>E18*F18</f>
        <v>0</v>
      </c>
      <c r="I18" s="1395"/>
      <c r="J18" s="19"/>
      <c r="K18" s="377" t="s">
        <v>310</v>
      </c>
      <c r="L18" s="371"/>
      <c r="M18" s="371"/>
      <c r="N18" s="372"/>
      <c r="O18" s="76">
        <v>1000</v>
      </c>
      <c r="P18" s="375"/>
      <c r="Q18" s="375"/>
      <c r="R18" s="375">
        <f>O18*P18</f>
        <v>0</v>
      </c>
      <c r="S18" s="378"/>
      <c r="T18" s="1"/>
      <c r="U18" s="1"/>
      <c r="V18" s="1"/>
    </row>
    <row r="19" spans="1:26" s="55" customFormat="1" ht="30" customHeight="1" x14ac:dyDescent="0.15">
      <c r="A19" s="370" t="s">
        <v>39</v>
      </c>
      <c r="B19" s="371"/>
      <c r="C19" s="371"/>
      <c r="D19" s="371"/>
      <c r="E19" s="265">
        <v>700</v>
      </c>
      <c r="F19" s="373"/>
      <c r="G19" s="374"/>
      <c r="H19" s="401">
        <f>E19*F19</f>
        <v>0</v>
      </c>
      <c r="I19" s="1395"/>
      <c r="J19" s="19"/>
      <c r="K19" s="377" t="s">
        <v>309</v>
      </c>
      <c r="L19" s="371"/>
      <c r="M19" s="371"/>
      <c r="N19" s="372"/>
      <c r="O19" s="76">
        <v>1000</v>
      </c>
      <c r="P19" s="375"/>
      <c r="Q19" s="375"/>
      <c r="R19" s="375">
        <f>O19*P19</f>
        <v>0</v>
      </c>
      <c r="S19" s="378"/>
      <c r="T19" s="1"/>
      <c r="U19" s="1"/>
      <c r="V19" s="1"/>
    </row>
    <row r="20" spans="1:26" s="55" customFormat="1" ht="30" customHeight="1" x14ac:dyDescent="0.15">
      <c r="A20" s="370" t="s">
        <v>78</v>
      </c>
      <c r="B20" s="371"/>
      <c r="C20" s="371"/>
      <c r="D20" s="372"/>
      <c r="E20" s="76">
        <v>250</v>
      </c>
      <c r="F20" s="373"/>
      <c r="G20" s="374"/>
      <c r="H20" s="401">
        <f>E20*F20</f>
        <v>0</v>
      </c>
      <c r="I20" s="1395"/>
      <c r="J20" s="19"/>
      <c r="K20" s="377" t="s">
        <v>308</v>
      </c>
      <c r="L20" s="371"/>
      <c r="M20" s="371"/>
      <c r="N20" s="372"/>
      <c r="O20" s="76">
        <v>1000</v>
      </c>
      <c r="P20" s="375"/>
      <c r="Q20" s="375"/>
      <c r="R20" s="375">
        <f>O20*P20</f>
        <v>0</v>
      </c>
      <c r="S20" s="378"/>
      <c r="T20" s="1"/>
      <c r="U20" s="1"/>
      <c r="V20" s="1"/>
    </row>
    <row r="21" spans="1:26" s="55" customFormat="1" ht="30" customHeight="1" x14ac:dyDescent="0.15">
      <c r="A21" s="370" t="s">
        <v>79</v>
      </c>
      <c r="B21" s="371"/>
      <c r="C21" s="371"/>
      <c r="D21" s="372"/>
      <c r="E21" s="76">
        <v>250</v>
      </c>
      <c r="F21" s="373"/>
      <c r="G21" s="374"/>
      <c r="H21" s="401">
        <f>E21*F21</f>
        <v>0</v>
      </c>
      <c r="I21" s="1395"/>
      <c r="J21" s="19"/>
      <c r="K21" s="377" t="s">
        <v>307</v>
      </c>
      <c r="L21" s="371"/>
      <c r="M21" s="371"/>
      <c r="N21" s="372"/>
      <c r="O21" s="76">
        <v>1000</v>
      </c>
      <c r="P21" s="375"/>
      <c r="Q21" s="375"/>
      <c r="R21" s="375">
        <f>O21*P21</f>
        <v>0</v>
      </c>
      <c r="S21" s="378"/>
      <c r="T21" s="1"/>
      <c r="U21" s="1"/>
      <c r="V21" s="1"/>
    </row>
    <row r="22" spans="1:26" s="55" customFormat="1" ht="30" customHeight="1" x14ac:dyDescent="0.15">
      <c r="A22" s="370" t="s">
        <v>80</v>
      </c>
      <c r="B22" s="371"/>
      <c r="C22" s="371"/>
      <c r="D22" s="371"/>
      <c r="E22" s="265">
        <v>550</v>
      </c>
      <c r="F22" s="373"/>
      <c r="G22" s="374"/>
      <c r="H22" s="401">
        <f>E22*F22</f>
        <v>0</v>
      </c>
      <c r="I22" s="1395"/>
      <c r="J22" s="19"/>
      <c r="K22" s="377" t="s">
        <v>306</v>
      </c>
      <c r="L22" s="371"/>
      <c r="M22" s="371"/>
      <c r="N22" s="372"/>
      <c r="O22" s="76">
        <v>1000</v>
      </c>
      <c r="P22" s="375"/>
      <c r="Q22" s="375"/>
      <c r="R22" s="375">
        <f>O22*P22</f>
        <v>0</v>
      </c>
      <c r="S22" s="378"/>
      <c r="T22" s="1"/>
      <c r="U22" s="1"/>
      <c r="V22" s="1"/>
    </row>
    <row r="23" spans="1:26" s="55" customFormat="1" ht="30" customHeight="1" x14ac:dyDescent="0.15">
      <c r="A23" s="370" t="s">
        <v>45</v>
      </c>
      <c r="B23" s="371"/>
      <c r="C23" s="371"/>
      <c r="D23" s="371"/>
      <c r="E23" s="265">
        <v>20</v>
      </c>
      <c r="F23" s="373"/>
      <c r="G23" s="374"/>
      <c r="H23" s="401">
        <f>E23*F23</f>
        <v>0</v>
      </c>
      <c r="I23" s="1395"/>
      <c r="J23" s="19"/>
      <c r="K23" s="377" t="s">
        <v>305</v>
      </c>
      <c r="L23" s="371"/>
      <c r="M23" s="371"/>
      <c r="N23" s="372"/>
      <c r="O23" s="76">
        <v>1000</v>
      </c>
      <c r="P23" s="375"/>
      <c r="Q23" s="375"/>
      <c r="R23" s="375">
        <f>O23*P23</f>
        <v>0</v>
      </c>
      <c r="S23" s="378"/>
      <c r="T23" s="1"/>
      <c r="U23" s="346"/>
      <c r="V23" s="346"/>
      <c r="W23" s="346"/>
      <c r="X23" s="346"/>
      <c r="Y23" s="18"/>
      <c r="Z23" s="56"/>
    </row>
    <row r="24" spans="1:26" s="55" customFormat="1" ht="30" customHeight="1" x14ac:dyDescent="0.15">
      <c r="A24" s="370" t="s">
        <v>47</v>
      </c>
      <c r="B24" s="371"/>
      <c r="C24" s="371"/>
      <c r="D24" s="371"/>
      <c r="E24" s="265">
        <v>10</v>
      </c>
      <c r="F24" s="373"/>
      <c r="G24" s="374"/>
      <c r="H24" s="401">
        <f>E24*F24</f>
        <v>0</v>
      </c>
      <c r="I24" s="1395"/>
      <c r="J24" s="19"/>
      <c r="K24" s="377" t="s">
        <v>304</v>
      </c>
      <c r="L24" s="371"/>
      <c r="M24" s="371"/>
      <c r="N24" s="372"/>
      <c r="O24" s="76">
        <v>1000</v>
      </c>
      <c r="P24" s="394"/>
      <c r="Q24" s="396"/>
      <c r="R24" s="394">
        <f>O24*P24</f>
        <v>0</v>
      </c>
      <c r="S24" s="397"/>
      <c r="T24" s="1"/>
      <c r="U24" s="346"/>
      <c r="V24" s="346"/>
      <c r="W24" s="346"/>
      <c r="X24" s="346"/>
      <c r="Y24" s="18"/>
      <c r="Z24" s="56"/>
    </row>
    <row r="25" spans="1:26" s="55" customFormat="1" ht="30" customHeight="1" x14ac:dyDescent="0.15">
      <c r="A25" s="370" t="s">
        <v>49</v>
      </c>
      <c r="B25" s="371"/>
      <c r="C25" s="371"/>
      <c r="D25" s="372"/>
      <c r="E25" s="76">
        <v>500</v>
      </c>
      <c r="F25" s="393"/>
      <c r="G25" s="373"/>
      <c r="H25" s="401">
        <f>E25*F25</f>
        <v>0</v>
      </c>
      <c r="I25" s="1395"/>
      <c r="J25" s="19"/>
      <c r="K25" s="377" t="s">
        <v>303</v>
      </c>
      <c r="L25" s="371"/>
      <c r="M25" s="371"/>
      <c r="N25" s="372"/>
      <c r="O25" s="76">
        <v>1000</v>
      </c>
      <c r="P25" s="394"/>
      <c r="Q25" s="396"/>
      <c r="R25" s="394">
        <f>O25*P25</f>
        <v>0</v>
      </c>
      <c r="S25" s="397"/>
      <c r="T25" s="1"/>
      <c r="U25" s="56"/>
      <c r="V25" s="19"/>
      <c r="W25" s="56"/>
      <c r="X25" s="56"/>
      <c r="Y25" s="56"/>
      <c r="Z25" s="56"/>
    </row>
    <row r="26" spans="1:26" s="55" customFormat="1" ht="30" customHeight="1" x14ac:dyDescent="0.15">
      <c r="A26" s="370" t="s">
        <v>51</v>
      </c>
      <c r="B26" s="371"/>
      <c r="C26" s="371"/>
      <c r="D26" s="371"/>
      <c r="E26" s="265">
        <v>2000</v>
      </c>
      <c r="F26" s="393"/>
      <c r="G26" s="373"/>
      <c r="H26" s="401">
        <f>E26*F26</f>
        <v>0</v>
      </c>
      <c r="I26" s="1395"/>
      <c r="J26" s="19"/>
      <c r="K26" s="377" t="s">
        <v>302</v>
      </c>
      <c r="L26" s="371"/>
      <c r="M26" s="371"/>
      <c r="N26" s="372"/>
      <c r="O26" s="76">
        <v>500</v>
      </c>
      <c r="P26" s="394"/>
      <c r="Q26" s="396"/>
      <c r="R26" s="394">
        <f>O26*P26</f>
        <v>0</v>
      </c>
      <c r="S26" s="397"/>
      <c r="T26" s="1"/>
      <c r="V26" s="1"/>
    </row>
    <row r="27" spans="1:26" s="55" customFormat="1" ht="30" customHeight="1" x14ac:dyDescent="0.15">
      <c r="A27" s="370" t="s">
        <v>247</v>
      </c>
      <c r="B27" s="371"/>
      <c r="C27" s="371"/>
      <c r="D27" s="372"/>
      <c r="E27" s="76">
        <v>500</v>
      </c>
      <c r="F27" s="373"/>
      <c r="G27" s="374"/>
      <c r="H27" s="401">
        <f>E27*F27</f>
        <v>0</v>
      </c>
      <c r="I27" s="1395"/>
      <c r="J27" s="19"/>
      <c r="K27" s="1336" t="s">
        <v>301</v>
      </c>
      <c r="L27" s="420"/>
      <c r="M27" s="420"/>
      <c r="N27" s="421"/>
      <c r="O27" s="77">
        <v>500</v>
      </c>
      <c r="P27" s="1334"/>
      <c r="Q27" s="1335"/>
      <c r="R27" s="394">
        <f>O27*P27</f>
        <v>0</v>
      </c>
      <c r="S27" s="397"/>
      <c r="T27" s="1"/>
      <c r="V27" s="1"/>
    </row>
    <row r="28" spans="1:26" s="55" customFormat="1" ht="30" customHeight="1" x14ac:dyDescent="0.15">
      <c r="A28" s="419" t="s">
        <v>246</v>
      </c>
      <c r="B28" s="420"/>
      <c r="C28" s="420"/>
      <c r="D28" s="421"/>
      <c r="E28" s="264">
        <v>300</v>
      </c>
      <c r="F28" s="422"/>
      <c r="G28" s="423"/>
      <c r="H28" s="401">
        <f>E28*F28</f>
        <v>0</v>
      </c>
      <c r="I28" s="1395"/>
      <c r="J28" s="19"/>
      <c r="K28" s="398" t="s">
        <v>29</v>
      </c>
      <c r="L28" s="399"/>
      <c r="M28" s="399"/>
      <c r="N28" s="400"/>
      <c r="O28" s="62">
        <v>10</v>
      </c>
      <c r="P28" s="401"/>
      <c r="Q28" s="401"/>
      <c r="R28" s="375">
        <f>O28*P28</f>
        <v>0</v>
      </c>
      <c r="S28" s="378"/>
      <c r="T28" s="1"/>
      <c r="V28" s="1"/>
    </row>
    <row r="29" spans="1:26" s="55" customFormat="1" ht="30" customHeight="1" x14ac:dyDescent="0.15">
      <c r="A29" s="1057" t="s">
        <v>279</v>
      </c>
      <c r="B29" s="1056"/>
      <c r="C29" s="1056"/>
      <c r="D29" s="1055"/>
      <c r="E29" s="1326">
        <v>3500</v>
      </c>
      <c r="F29" s="566"/>
      <c r="G29" s="566"/>
      <c r="H29" s="401">
        <f>E29*F29</f>
        <v>0</v>
      </c>
      <c r="I29" s="1395"/>
      <c r="J29" s="19"/>
      <c r="K29" s="425" t="s">
        <v>30</v>
      </c>
      <c r="L29" s="426"/>
      <c r="M29" s="426"/>
      <c r="N29" s="427"/>
      <c r="O29" s="63">
        <v>50</v>
      </c>
      <c r="P29" s="375"/>
      <c r="Q29" s="375"/>
      <c r="R29" s="375">
        <f>O29*P29</f>
        <v>0</v>
      </c>
      <c r="S29" s="378"/>
      <c r="T29" s="1"/>
      <c r="V29" s="1"/>
    </row>
    <row r="30" spans="1:26" s="55" customFormat="1" ht="30" customHeight="1" x14ac:dyDescent="0.15">
      <c r="A30" s="1048" t="s">
        <v>300</v>
      </c>
      <c r="B30" s="1047"/>
      <c r="C30" s="1047"/>
      <c r="D30" s="1047"/>
      <c r="E30" s="1396">
        <v>300</v>
      </c>
      <c r="F30" s="1321"/>
      <c r="G30" s="1321"/>
      <c r="H30" s="401">
        <f>E30*F30</f>
        <v>0</v>
      </c>
      <c r="I30" s="1395"/>
      <c r="J30" s="19"/>
      <c r="K30" s="1394" t="s">
        <v>32</v>
      </c>
      <c r="L30" s="1393"/>
      <c r="M30" s="1393"/>
      <c r="N30" s="1392"/>
      <c r="O30" s="1339">
        <v>80</v>
      </c>
      <c r="P30" s="1391"/>
      <c r="Q30" s="1391"/>
      <c r="R30" s="417">
        <f>O30*P30</f>
        <v>0</v>
      </c>
      <c r="S30" s="418"/>
      <c r="T30" s="1"/>
      <c r="V30" s="1"/>
    </row>
    <row r="31" spans="1:26" s="55" customFormat="1" ht="30" customHeight="1" thickBot="1" x14ac:dyDescent="0.2">
      <c r="A31" s="1040" t="s">
        <v>281</v>
      </c>
      <c r="B31" s="1039"/>
      <c r="C31" s="1039"/>
      <c r="D31" s="1038"/>
      <c r="E31" s="1386">
        <v>250</v>
      </c>
      <c r="F31" s="1314"/>
      <c r="G31" s="1314"/>
      <c r="H31" s="1316">
        <f>E31*F31</f>
        <v>0</v>
      </c>
      <c r="I31" s="1390"/>
      <c r="J31" s="20"/>
      <c r="K31" s="1389"/>
      <c r="L31" s="1388"/>
      <c r="M31" s="1388"/>
      <c r="N31" s="1387"/>
      <c r="O31" s="1386"/>
      <c r="P31" s="1316"/>
      <c r="Q31" s="1316"/>
      <c r="R31" s="452"/>
      <c r="S31" s="1313"/>
      <c r="T31" s="1"/>
      <c r="V31" s="1"/>
    </row>
    <row r="32" spans="1:26" s="55" customFormat="1" ht="30" customHeight="1" thickTop="1" thickBot="1" x14ac:dyDescent="0.2">
      <c r="A32" s="1385" t="s">
        <v>355</v>
      </c>
      <c r="B32" s="1385"/>
      <c r="C32" s="1385"/>
      <c r="D32" s="1385"/>
      <c r="E32" s="1385"/>
      <c r="F32" s="1385"/>
      <c r="G32" s="1385"/>
      <c r="H32" s="1385"/>
      <c r="I32" s="1385"/>
      <c r="J32" s="1385"/>
      <c r="K32" s="1385"/>
      <c r="L32" s="1385"/>
      <c r="M32" s="1385"/>
      <c r="N32" s="1385"/>
      <c r="O32" s="1385"/>
      <c r="P32" s="1385"/>
      <c r="Q32" s="1385"/>
      <c r="R32" s="1385"/>
      <c r="S32" s="1385"/>
      <c r="T32" s="19"/>
      <c r="U32" s="1"/>
      <c r="V32" s="1"/>
    </row>
    <row r="33" spans="1:22" s="55" customFormat="1" ht="30" customHeight="1" thickTop="1" thickBot="1" x14ac:dyDescent="0.2">
      <c r="A33" s="619" t="s">
        <v>40</v>
      </c>
      <c r="B33" s="368"/>
      <c r="C33" s="368"/>
      <c r="D33" s="369"/>
      <c r="E33" s="71" t="s">
        <v>27</v>
      </c>
      <c r="F33" s="365" t="s">
        <v>41</v>
      </c>
      <c r="G33" s="365"/>
      <c r="H33" s="365" t="s">
        <v>298</v>
      </c>
      <c r="I33" s="366"/>
      <c r="J33" s="103"/>
      <c r="K33" s="1024" t="s">
        <v>40</v>
      </c>
      <c r="L33" s="368"/>
      <c r="M33" s="368"/>
      <c r="N33" s="620"/>
      <c r="O33" s="71" t="s">
        <v>27</v>
      </c>
      <c r="P33" s="365" t="s">
        <v>41</v>
      </c>
      <c r="Q33" s="365"/>
      <c r="R33" s="365" t="s">
        <v>298</v>
      </c>
      <c r="S33" s="383"/>
      <c r="T33" s="1"/>
      <c r="U33" s="1"/>
      <c r="V33" s="1"/>
    </row>
    <row r="34" spans="1:22" s="55" customFormat="1" ht="30" customHeight="1" thickTop="1" x14ac:dyDescent="0.15">
      <c r="A34" s="428" t="s">
        <v>42</v>
      </c>
      <c r="B34" s="429"/>
      <c r="C34" s="429"/>
      <c r="D34" s="430"/>
      <c r="E34" s="81">
        <v>4000</v>
      </c>
      <c r="F34" s="1384"/>
      <c r="G34" s="1384"/>
      <c r="H34" s="388">
        <f>E34*F34</f>
        <v>0</v>
      </c>
      <c r="I34" s="389"/>
      <c r="J34" s="19"/>
      <c r="K34" s="431" t="s">
        <v>125</v>
      </c>
      <c r="L34" s="432"/>
      <c r="M34" s="432"/>
      <c r="N34" s="433"/>
      <c r="O34" s="81">
        <v>3000</v>
      </c>
      <c r="P34" s="374"/>
      <c r="Q34" s="374"/>
      <c r="R34" s="375">
        <f>O34*P34</f>
        <v>0</v>
      </c>
      <c r="S34" s="378"/>
      <c r="T34" s="1"/>
      <c r="U34" s="1"/>
      <c r="V34" s="1"/>
    </row>
    <row r="35" spans="1:22" s="55" customFormat="1" ht="30" customHeight="1" x14ac:dyDescent="0.15">
      <c r="A35" s="440" t="s">
        <v>43</v>
      </c>
      <c r="B35" s="432"/>
      <c r="C35" s="432"/>
      <c r="D35" s="441"/>
      <c r="E35" s="81">
        <v>10000</v>
      </c>
      <c r="F35" s="1383"/>
      <c r="G35" s="1383"/>
      <c r="H35" s="375">
        <f>E35*F35</f>
        <v>0</v>
      </c>
      <c r="I35" s="376"/>
      <c r="J35" s="19"/>
      <c r="K35" s="442" t="s">
        <v>126</v>
      </c>
      <c r="L35" s="443"/>
      <c r="M35" s="443"/>
      <c r="N35" s="444"/>
      <c r="O35" s="81">
        <v>3000</v>
      </c>
      <c r="P35" s="374"/>
      <c r="Q35" s="374"/>
      <c r="R35" s="375">
        <f>O35*P35</f>
        <v>0</v>
      </c>
      <c r="S35" s="378"/>
      <c r="T35" s="1"/>
      <c r="U35" s="1"/>
      <c r="V35" s="1"/>
    </row>
    <row r="36" spans="1:22" s="55" customFormat="1" ht="30" customHeight="1" x14ac:dyDescent="0.15">
      <c r="A36" s="440" t="s">
        <v>44</v>
      </c>
      <c r="B36" s="432"/>
      <c r="C36" s="432"/>
      <c r="D36" s="441"/>
      <c r="E36" s="81">
        <v>11000</v>
      </c>
      <c r="F36" s="1383"/>
      <c r="G36" s="1383"/>
      <c r="H36" s="375">
        <f>E36*F36</f>
        <v>0</v>
      </c>
      <c r="I36" s="376"/>
      <c r="J36" s="19"/>
      <c r="K36" s="431" t="s">
        <v>372</v>
      </c>
      <c r="L36" s="432"/>
      <c r="M36" s="432"/>
      <c r="N36" s="433"/>
      <c r="O36" s="81">
        <v>3000</v>
      </c>
      <c r="P36" s="374"/>
      <c r="Q36" s="374"/>
      <c r="R36" s="375">
        <f>O36*P36</f>
        <v>0</v>
      </c>
      <c r="S36" s="378"/>
      <c r="T36" s="1"/>
      <c r="U36" s="1"/>
      <c r="V36" s="1"/>
    </row>
    <row r="37" spans="1:22" s="55" customFormat="1" ht="30" customHeight="1" x14ac:dyDescent="0.15">
      <c r="A37" s="440" t="s">
        <v>46</v>
      </c>
      <c r="B37" s="432"/>
      <c r="C37" s="432"/>
      <c r="D37" s="441"/>
      <c r="E37" s="81">
        <v>6000</v>
      </c>
      <c r="F37" s="1383"/>
      <c r="G37" s="1383"/>
      <c r="H37" s="375">
        <f>E37*F37</f>
        <v>0</v>
      </c>
      <c r="I37" s="376"/>
      <c r="J37" s="19"/>
      <c r="K37" s="445" t="s">
        <v>371</v>
      </c>
      <c r="L37" s="446"/>
      <c r="M37" s="446"/>
      <c r="N37" s="447"/>
      <c r="O37" s="81">
        <v>3000</v>
      </c>
      <c r="P37" s="374"/>
      <c r="Q37" s="374"/>
      <c r="R37" s="375">
        <f>O37*P37</f>
        <v>0</v>
      </c>
      <c r="S37" s="378"/>
      <c r="T37" s="1"/>
      <c r="U37" s="1"/>
      <c r="V37" s="1"/>
    </row>
    <row r="38" spans="1:22" s="55" customFormat="1" ht="30" customHeight="1" x14ac:dyDescent="0.15">
      <c r="A38" s="440" t="s">
        <v>48</v>
      </c>
      <c r="B38" s="432"/>
      <c r="C38" s="432"/>
      <c r="D38" s="441"/>
      <c r="E38" s="81">
        <v>7000</v>
      </c>
      <c r="F38" s="1383"/>
      <c r="G38" s="1383"/>
      <c r="H38" s="375">
        <f>E38*F38</f>
        <v>0</v>
      </c>
      <c r="I38" s="376"/>
      <c r="J38" s="19"/>
      <c r="K38" s="431" t="s">
        <v>127</v>
      </c>
      <c r="L38" s="432"/>
      <c r="M38" s="432"/>
      <c r="N38" s="433"/>
      <c r="O38" s="81">
        <v>3000</v>
      </c>
      <c r="P38" s="374"/>
      <c r="Q38" s="374"/>
      <c r="R38" s="375">
        <f>O38*P38</f>
        <v>0</v>
      </c>
      <c r="S38" s="378"/>
      <c r="T38" s="1"/>
      <c r="U38" s="1"/>
      <c r="V38" s="1"/>
    </row>
    <row r="39" spans="1:22" s="55" customFormat="1" ht="30" customHeight="1" x14ac:dyDescent="0.15">
      <c r="A39" s="440" t="s">
        <v>75</v>
      </c>
      <c r="B39" s="432"/>
      <c r="C39" s="432"/>
      <c r="D39" s="441"/>
      <c r="E39" s="81">
        <v>4000</v>
      </c>
      <c r="F39" s="1383"/>
      <c r="G39" s="1383"/>
      <c r="H39" s="375">
        <f>E39*F39</f>
        <v>0</v>
      </c>
      <c r="I39" s="376"/>
      <c r="J39" s="19"/>
      <c r="K39" s="461" t="s">
        <v>128</v>
      </c>
      <c r="L39" s="462"/>
      <c r="M39" s="462"/>
      <c r="N39" s="463"/>
      <c r="O39" s="81">
        <v>3000</v>
      </c>
      <c r="P39" s="374"/>
      <c r="Q39" s="374"/>
      <c r="R39" s="375">
        <f>O39*P39</f>
        <v>0</v>
      </c>
      <c r="S39" s="378"/>
      <c r="T39" s="1"/>
      <c r="U39" s="1"/>
      <c r="V39" s="1"/>
    </row>
    <row r="40" spans="1:22" s="55" customFormat="1" ht="30" customHeight="1" thickBot="1" x14ac:dyDescent="0.2">
      <c r="A40" s="448" t="s">
        <v>76</v>
      </c>
      <c r="B40" s="449"/>
      <c r="C40" s="449"/>
      <c r="D40" s="450"/>
      <c r="E40" s="82">
        <v>6000</v>
      </c>
      <c r="F40" s="1382"/>
      <c r="G40" s="1382"/>
      <c r="H40" s="452">
        <f>E40*F40</f>
        <v>0</v>
      </c>
      <c r="I40" s="453"/>
      <c r="J40" s="20"/>
      <c r="K40" s="1010"/>
      <c r="L40" s="1009"/>
      <c r="M40" s="1009"/>
      <c r="N40" s="1008"/>
      <c r="O40" s="1007"/>
      <c r="P40" s="1006"/>
      <c r="Q40" s="1005"/>
      <c r="R40" s="1004"/>
      <c r="S40" s="1003"/>
      <c r="T40" s="1"/>
      <c r="U40" s="1"/>
      <c r="V40" s="1"/>
    </row>
    <row r="41" spans="1:22" s="55" customFormat="1" ht="16.5" customHeight="1" thickTop="1" thickBot="1" x14ac:dyDescent="0.2">
      <c r="A41" s="251"/>
      <c r="B41" s="251"/>
      <c r="C41" s="251"/>
      <c r="D41" s="251"/>
      <c r="E41" s="31"/>
      <c r="F41" s="274"/>
      <c r="G41" s="274"/>
      <c r="H41" s="275"/>
      <c r="I41" s="275"/>
      <c r="J41" s="19"/>
      <c r="K41" s="328"/>
      <c r="L41" s="328"/>
      <c r="M41" s="328"/>
      <c r="N41" s="328"/>
      <c r="O41" s="1381"/>
      <c r="P41" s="1380"/>
      <c r="Q41" s="274"/>
      <c r="R41" s="1379"/>
      <c r="S41" s="1379"/>
      <c r="T41" s="1"/>
      <c r="U41" s="1"/>
      <c r="V41" s="1"/>
    </row>
    <row r="42" spans="1:22" s="55" customFormat="1" ht="30" customHeight="1" thickTop="1" x14ac:dyDescent="0.15">
      <c r="A42" s="1311" t="s">
        <v>249</v>
      </c>
      <c r="B42" s="1311"/>
      <c r="C42" s="1311"/>
      <c r="D42" s="1311"/>
      <c r="E42" s="1311"/>
      <c r="F42" s="1311"/>
      <c r="G42" s="1311"/>
      <c r="H42" s="1311"/>
      <c r="I42" s="1311"/>
      <c r="J42" s="1311"/>
      <c r="K42" s="1311"/>
      <c r="L42" s="1311"/>
      <c r="M42" s="1311"/>
      <c r="N42" s="734"/>
      <c r="O42" s="1378" t="s">
        <v>370</v>
      </c>
      <c r="P42" s="1377"/>
      <c r="Q42" s="486">
        <f>SUM(R34:S39)+SUM(H34:I40)+SUM(H12:I31)+SUM(R12:S30)</f>
        <v>0</v>
      </c>
      <c r="R42" s="486"/>
      <c r="S42" s="483" t="s">
        <v>216</v>
      </c>
      <c r="T42" s="1"/>
      <c r="U42" s="1"/>
      <c r="V42" s="1"/>
    </row>
    <row r="43" spans="1:22" s="55" customFormat="1" ht="30" customHeight="1" thickBot="1" x14ac:dyDescent="0.2">
      <c r="A43" s="251"/>
      <c r="B43" s="251"/>
      <c r="C43" s="251"/>
      <c r="D43" s="251"/>
      <c r="E43" s="31"/>
      <c r="F43" s="274"/>
      <c r="G43" s="274"/>
      <c r="H43" s="275"/>
      <c r="I43" s="275"/>
      <c r="J43" s="19"/>
      <c r="K43" s="328"/>
      <c r="L43" s="328"/>
      <c r="M43" s="328"/>
      <c r="N43" s="328"/>
      <c r="O43" s="1376"/>
      <c r="P43" s="1375"/>
      <c r="Q43" s="488"/>
      <c r="R43" s="488"/>
      <c r="S43" s="484"/>
      <c r="T43" s="1"/>
      <c r="U43" s="1"/>
      <c r="V43" s="1"/>
    </row>
    <row r="44" spans="1:22" s="55" customFormat="1" ht="30" customHeight="1" thickTop="1" thickBot="1" x14ac:dyDescent="0.2">
      <c r="A44" s="336" t="s">
        <v>232</v>
      </c>
      <c r="B44" s="336"/>
      <c r="C44" s="336"/>
      <c r="D44" s="278"/>
      <c r="E44" s="278"/>
      <c r="O44" s="283"/>
      <c r="T44" s="1"/>
      <c r="U44" s="1"/>
      <c r="V44" s="1"/>
    </row>
    <row r="45" spans="1:22" s="55" customFormat="1" ht="27" customHeight="1" thickTop="1" x14ac:dyDescent="0.15">
      <c r="A45" s="339" t="s">
        <v>289</v>
      </c>
      <c r="B45" s="340"/>
      <c r="C45" s="340">
        <f>Q42</f>
        <v>0</v>
      </c>
      <c r="D45" s="340"/>
      <c r="E45" s="340" t="s">
        <v>284</v>
      </c>
      <c r="F45" s="531" t="s">
        <v>60</v>
      </c>
      <c r="G45" s="340" t="s">
        <v>288</v>
      </c>
      <c r="H45" s="340"/>
      <c r="I45" s="340">
        <f>Q107</f>
        <v>0</v>
      </c>
      <c r="J45" s="340"/>
      <c r="K45" s="340" t="s">
        <v>284</v>
      </c>
      <c r="L45" s="286"/>
      <c r="M45" s="283"/>
      <c r="N45" s="283"/>
      <c r="O45" s="283"/>
      <c r="P45" s="283"/>
      <c r="Q45" s="283"/>
      <c r="R45" s="283"/>
      <c r="S45" s="284"/>
      <c r="T45" s="1"/>
      <c r="U45" s="1"/>
      <c r="V45" s="1"/>
    </row>
    <row r="46" spans="1:22" s="55" customFormat="1" ht="24" customHeight="1" x14ac:dyDescent="0.15">
      <c r="A46" s="341"/>
      <c r="B46" s="342"/>
      <c r="C46" s="342"/>
      <c r="D46" s="342"/>
      <c r="E46" s="342"/>
      <c r="F46" s="344"/>
      <c r="G46" s="342"/>
      <c r="H46" s="342"/>
      <c r="I46" s="342"/>
      <c r="J46" s="342"/>
      <c r="K46" s="342"/>
      <c r="L46" s="279"/>
      <c r="M46" s="56"/>
      <c r="N46" s="56"/>
      <c r="O46" s="56"/>
      <c r="P46" s="56"/>
      <c r="Q46" s="56"/>
      <c r="R46" s="56"/>
      <c r="S46" s="285"/>
    </row>
    <row r="47" spans="1:22" s="55" customFormat="1" ht="30" customHeight="1" x14ac:dyDescent="0.15">
      <c r="A47" s="343" t="s">
        <v>286</v>
      </c>
      <c r="B47" s="344"/>
      <c r="C47" s="344"/>
      <c r="D47" s="344"/>
      <c r="E47" s="344"/>
      <c r="F47" s="344">
        <v>0</v>
      </c>
      <c r="G47" s="344" t="s">
        <v>285</v>
      </c>
      <c r="H47" s="344">
        <f>140*F47</f>
        <v>0</v>
      </c>
      <c r="I47" s="344"/>
      <c r="J47" s="344" t="s">
        <v>284</v>
      </c>
      <c r="K47" s="344"/>
      <c r="L47" s="379" t="s">
        <v>22</v>
      </c>
      <c r="M47" s="379" t="s">
        <v>369</v>
      </c>
      <c r="N47" s="379"/>
      <c r="O47" s="379"/>
      <c r="P47" s="379"/>
      <c r="Q47" s="379"/>
      <c r="R47" s="379"/>
      <c r="S47" s="381" t="s">
        <v>282</v>
      </c>
    </row>
    <row r="48" spans="1:22" s="55" customFormat="1" ht="30" customHeight="1" thickBot="1" x14ac:dyDescent="0.2">
      <c r="A48" s="574"/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80"/>
      <c r="M48" s="380"/>
      <c r="N48" s="380"/>
      <c r="O48" s="380"/>
      <c r="P48" s="380"/>
      <c r="Q48" s="380"/>
      <c r="R48" s="380"/>
      <c r="S48" s="382"/>
    </row>
    <row r="49" spans="1:22" s="55" customFormat="1" ht="18.75" customHeight="1" thickTop="1" x14ac:dyDescent="0.15">
      <c r="A49" s="289"/>
      <c r="B49" s="266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</row>
    <row r="50" spans="1:22" s="55" customFormat="1" ht="30" customHeight="1" thickBot="1" x14ac:dyDescent="0.2">
      <c r="A50" s="337" t="s">
        <v>231</v>
      </c>
      <c r="B50" s="337"/>
      <c r="C50" s="337"/>
      <c r="D50" s="337"/>
      <c r="E50" s="337"/>
      <c r="F50" s="326"/>
      <c r="G50" s="300"/>
      <c r="H50" s="300"/>
      <c r="I50" s="300"/>
      <c r="J50" s="300"/>
      <c r="K50" s="300"/>
      <c r="L50" s="300"/>
      <c r="M50" s="326"/>
      <c r="N50" s="326"/>
      <c r="O50" s="20"/>
      <c r="P50" s="20"/>
      <c r="Q50" s="20"/>
      <c r="R50" s="20"/>
      <c r="S50" s="20"/>
    </row>
    <row r="51" spans="1:22" s="55" customFormat="1" ht="30" customHeight="1" thickTop="1" thickBot="1" x14ac:dyDescent="0.2">
      <c r="A51" s="516" t="s">
        <v>56</v>
      </c>
      <c r="B51" s="517"/>
      <c r="C51" s="517"/>
      <c r="D51" s="517"/>
      <c r="E51" s="517"/>
      <c r="F51" s="517"/>
      <c r="G51" s="517"/>
      <c r="H51" s="280" t="s">
        <v>28</v>
      </c>
      <c r="I51" s="518" t="s">
        <v>24</v>
      </c>
      <c r="J51" s="517"/>
      <c r="K51" s="517"/>
      <c r="L51" s="517"/>
      <c r="M51" s="517"/>
      <c r="N51" s="519"/>
      <c r="O51" s="22"/>
      <c r="P51" s="22"/>
      <c r="Q51" s="22"/>
      <c r="R51" s="22"/>
      <c r="S51" s="23"/>
    </row>
    <row r="52" spans="1:22" s="55" customFormat="1" ht="30.75" customHeight="1" thickTop="1" x14ac:dyDescent="0.2">
      <c r="A52" s="520"/>
      <c r="B52" s="521"/>
      <c r="C52" s="521"/>
      <c r="D52" s="521"/>
      <c r="E52" s="521"/>
      <c r="F52" s="521"/>
      <c r="G52" s="521"/>
      <c r="H52" s="281"/>
      <c r="I52" s="522" t="s">
        <v>57</v>
      </c>
      <c r="J52" s="523"/>
      <c r="K52" s="523"/>
      <c r="L52" s="523"/>
      <c r="M52" s="523"/>
      <c r="N52" s="524"/>
      <c r="O52" s="19"/>
      <c r="P52" s="19"/>
      <c r="Q52" s="19"/>
      <c r="R52" s="19"/>
      <c r="S52" s="21"/>
      <c r="T52" s="1"/>
      <c r="U52" s="1"/>
      <c r="V52" s="1"/>
    </row>
    <row r="53" spans="1:22" s="55" customFormat="1" ht="30.75" customHeight="1" x14ac:dyDescent="0.2">
      <c r="A53" s="535"/>
      <c r="B53" s="536"/>
      <c r="C53" s="536"/>
      <c r="D53" s="536"/>
      <c r="E53" s="536"/>
      <c r="F53" s="536"/>
      <c r="G53" s="537"/>
      <c r="H53" s="287"/>
      <c r="I53" s="532" t="s">
        <v>57</v>
      </c>
      <c r="J53" s="533"/>
      <c r="K53" s="533"/>
      <c r="L53" s="533"/>
      <c r="M53" s="533"/>
      <c r="N53" s="534"/>
      <c r="O53" s="19"/>
      <c r="P53" s="19"/>
      <c r="Q53" s="19"/>
      <c r="R53" s="19"/>
      <c r="S53" s="21"/>
      <c r="T53" s="1"/>
      <c r="U53" s="1"/>
      <c r="V53" s="1"/>
    </row>
    <row r="54" spans="1:22" s="55" customFormat="1" ht="30.75" customHeight="1" thickBot="1" x14ac:dyDescent="0.25">
      <c r="A54" s="525"/>
      <c r="B54" s="526"/>
      <c r="C54" s="526"/>
      <c r="D54" s="526"/>
      <c r="E54" s="526"/>
      <c r="F54" s="526"/>
      <c r="G54" s="527"/>
      <c r="H54" s="282"/>
      <c r="I54" s="528" t="s">
        <v>57</v>
      </c>
      <c r="J54" s="529"/>
      <c r="K54" s="529"/>
      <c r="L54" s="529"/>
      <c r="M54" s="529"/>
      <c r="N54" s="530"/>
      <c r="O54" s="20"/>
      <c r="P54" s="20"/>
      <c r="Q54" s="20"/>
      <c r="R54" s="20"/>
      <c r="S54" s="66"/>
      <c r="T54" s="56"/>
    </row>
    <row r="55" spans="1:22" s="55" customFormat="1" ht="6" customHeight="1" thickTop="1" x14ac:dyDescent="0.2">
      <c r="A55" s="1308"/>
      <c r="B55" s="1308"/>
      <c r="C55" s="1308"/>
      <c r="D55" s="1308"/>
      <c r="E55" s="1308"/>
      <c r="F55" s="1308"/>
      <c r="G55" s="1308"/>
      <c r="H55" s="326"/>
      <c r="I55" s="52"/>
      <c r="J55" s="52"/>
      <c r="K55" s="52"/>
      <c r="L55" s="52"/>
      <c r="M55" s="52"/>
      <c r="N55" s="52"/>
      <c r="O55" s="19"/>
      <c r="P55" s="19"/>
      <c r="Q55" s="19"/>
      <c r="R55" s="19"/>
      <c r="S55" s="19"/>
      <c r="T55" s="56"/>
    </row>
    <row r="56" spans="1:22" s="55" customFormat="1" ht="28.5" customHeight="1" thickBot="1" x14ac:dyDescent="0.2">
      <c r="A56" s="337" t="s">
        <v>229</v>
      </c>
      <c r="B56" s="337"/>
      <c r="C56" s="337"/>
      <c r="D56" s="337"/>
      <c r="E56" s="337"/>
      <c r="F56" s="1307"/>
      <c r="G56" s="1307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1:22" s="55" customFormat="1" ht="30" customHeight="1" thickTop="1" x14ac:dyDescent="0.15">
      <c r="A57" s="539" t="s">
        <v>84</v>
      </c>
      <c r="B57" s="540"/>
      <c r="C57" s="540"/>
      <c r="D57" s="699" t="s">
        <v>120</v>
      </c>
      <c r="E57" s="700"/>
      <c r="F57" s="700"/>
      <c r="G57" s="700"/>
      <c r="H57" s="700"/>
      <c r="I57" s="700"/>
      <c r="J57" s="700"/>
      <c r="K57" s="728"/>
      <c r="L57" s="699" t="s">
        <v>121</v>
      </c>
      <c r="M57" s="700"/>
      <c r="N57" s="700"/>
      <c r="O57" s="700"/>
      <c r="P57" s="700"/>
      <c r="Q57" s="700"/>
      <c r="R57" s="700"/>
      <c r="S57" s="701"/>
    </row>
    <row r="58" spans="1:22" s="55" customFormat="1" ht="30" customHeight="1" thickBot="1" x14ac:dyDescent="0.2">
      <c r="A58" s="1374"/>
      <c r="B58" s="1373"/>
      <c r="C58" s="1373"/>
      <c r="D58" s="1371"/>
      <c r="E58" s="1117"/>
      <c r="F58" s="1117"/>
      <c r="G58" s="1117"/>
      <c r="H58" s="1117"/>
      <c r="I58" s="1117"/>
      <c r="J58" s="1117"/>
      <c r="K58" s="1372"/>
      <c r="L58" s="1371"/>
      <c r="M58" s="1117"/>
      <c r="N58" s="1117"/>
      <c r="O58" s="1117"/>
      <c r="P58" s="1117"/>
      <c r="Q58" s="1117"/>
      <c r="R58" s="1117"/>
      <c r="S58" s="1370"/>
    </row>
    <row r="59" spans="1:22" s="55" customFormat="1" ht="30" customHeight="1" thickBot="1" x14ac:dyDescent="0.2">
      <c r="A59" s="541"/>
      <c r="B59" s="542"/>
      <c r="C59" s="542"/>
      <c r="D59" s="1242" t="s">
        <v>368</v>
      </c>
      <c r="E59" s="1369"/>
      <c r="F59" s="1368" t="s">
        <v>367</v>
      </c>
      <c r="G59" s="1369"/>
      <c r="H59" s="1368" t="s">
        <v>366</v>
      </c>
      <c r="I59" s="1241"/>
      <c r="J59" s="1368" t="s">
        <v>96</v>
      </c>
      <c r="K59" s="1367"/>
      <c r="L59" s="1242" t="s">
        <v>368</v>
      </c>
      <c r="M59" s="1369"/>
      <c r="N59" s="1368" t="s">
        <v>367</v>
      </c>
      <c r="O59" s="1369"/>
      <c r="P59" s="1368" t="s">
        <v>366</v>
      </c>
      <c r="Q59" s="1241"/>
      <c r="R59" s="1368" t="s">
        <v>96</v>
      </c>
      <c r="S59" s="1367"/>
    </row>
    <row r="60" spans="1:22" s="55" customFormat="1" ht="30" customHeight="1" thickTop="1" x14ac:dyDescent="0.15">
      <c r="A60" s="554" t="s">
        <v>97</v>
      </c>
      <c r="B60" s="555"/>
      <c r="C60" s="555"/>
      <c r="D60" s="556" t="s">
        <v>365</v>
      </c>
      <c r="E60" s="557"/>
      <c r="F60" s="1366">
        <v>5300</v>
      </c>
      <c r="G60" s="1365"/>
      <c r="H60" s="1362" t="s">
        <v>361</v>
      </c>
      <c r="I60" s="1363"/>
      <c r="J60" s="1362">
        <f>IF(H60="なし",0,IF(H60="１日",F60*2,F60))</f>
        <v>0</v>
      </c>
      <c r="K60" s="1361"/>
      <c r="L60" s="560" t="s">
        <v>364</v>
      </c>
      <c r="M60" s="557"/>
      <c r="N60" s="1364">
        <v>8000</v>
      </c>
      <c r="O60" s="557"/>
      <c r="P60" s="1362" t="s">
        <v>361</v>
      </c>
      <c r="Q60" s="1363"/>
      <c r="R60" s="1362">
        <f>IF(P60="なし",0,IF(P60="１日",N60*2,N60))</f>
        <v>0</v>
      </c>
      <c r="S60" s="1361"/>
    </row>
    <row r="61" spans="1:22" s="55" customFormat="1" ht="30" customHeight="1" thickBot="1" x14ac:dyDescent="0.2">
      <c r="A61" s="472"/>
      <c r="B61" s="473"/>
      <c r="C61" s="473"/>
      <c r="D61" s="476" t="s">
        <v>363</v>
      </c>
      <c r="E61" s="477"/>
      <c r="F61" s="1357">
        <v>10500</v>
      </c>
      <c r="G61" s="477"/>
      <c r="H61" s="1347" t="s">
        <v>361</v>
      </c>
      <c r="I61" s="1346"/>
      <c r="J61" s="1347">
        <f>IF(H61="なし",0,IF(H61="１日",F61*2,F61))</f>
        <v>0</v>
      </c>
      <c r="K61" s="1349"/>
      <c r="L61" s="481" t="s">
        <v>362</v>
      </c>
      <c r="M61" s="477"/>
      <c r="N61" s="1357">
        <v>15800</v>
      </c>
      <c r="O61" s="477"/>
      <c r="P61" s="1347" t="s">
        <v>361</v>
      </c>
      <c r="Q61" s="1346"/>
      <c r="R61" s="1347">
        <f>IF(P61="なし",0,IF(P61="１日",N61*2,N61))</f>
        <v>0</v>
      </c>
      <c r="S61" s="1349"/>
    </row>
    <row r="62" spans="1:22" s="55" customFormat="1" ht="30" customHeight="1" x14ac:dyDescent="0.15">
      <c r="A62" s="470" t="s">
        <v>98</v>
      </c>
      <c r="B62" s="471"/>
      <c r="C62" s="471"/>
      <c r="D62" s="474" t="s">
        <v>365</v>
      </c>
      <c r="E62" s="468"/>
      <c r="F62" s="1359">
        <v>5300</v>
      </c>
      <c r="G62" s="468"/>
      <c r="H62" s="1352" t="s">
        <v>361</v>
      </c>
      <c r="I62" s="1353"/>
      <c r="J62" s="1352">
        <f>IF(H62="なし",0,IF(H62="１日",F62*2,F62))</f>
        <v>0</v>
      </c>
      <c r="K62" s="971"/>
      <c r="L62" s="467" t="s">
        <v>364</v>
      </c>
      <c r="M62" s="468"/>
      <c r="N62" s="1359">
        <v>8000</v>
      </c>
      <c r="O62" s="468"/>
      <c r="P62" s="1352" t="s">
        <v>361</v>
      </c>
      <c r="Q62" s="1353"/>
      <c r="R62" s="1352">
        <f>IF(P62="なし",0,IF(P62="１日",N62*2,N62))</f>
        <v>0</v>
      </c>
      <c r="S62" s="971"/>
    </row>
    <row r="63" spans="1:22" s="55" customFormat="1" ht="30" customHeight="1" thickBot="1" x14ac:dyDescent="0.2">
      <c r="A63" s="472"/>
      <c r="B63" s="473"/>
      <c r="C63" s="473"/>
      <c r="D63" s="476" t="s">
        <v>363</v>
      </c>
      <c r="E63" s="477"/>
      <c r="F63" s="1357">
        <v>10500</v>
      </c>
      <c r="G63" s="477"/>
      <c r="H63" s="1347" t="s">
        <v>361</v>
      </c>
      <c r="I63" s="1346"/>
      <c r="J63" s="1347">
        <f>IF(H63="なし",0,IF(H63="１日",F63*2,F63))</f>
        <v>0</v>
      </c>
      <c r="K63" s="1349"/>
      <c r="L63" s="481" t="s">
        <v>362</v>
      </c>
      <c r="M63" s="477"/>
      <c r="N63" s="1357">
        <v>15800</v>
      </c>
      <c r="O63" s="477"/>
      <c r="P63" s="1347" t="s">
        <v>361</v>
      </c>
      <c r="Q63" s="1346"/>
      <c r="R63" s="1347">
        <f>IF(P63="なし",0,IF(P63="１日",N63*2,N63))</f>
        <v>0</v>
      </c>
      <c r="S63" s="1349"/>
    </row>
    <row r="64" spans="1:22" s="55" customFormat="1" ht="30" customHeight="1" x14ac:dyDescent="0.15">
      <c r="A64" s="470" t="s">
        <v>99</v>
      </c>
      <c r="B64" s="471"/>
      <c r="C64" s="471"/>
      <c r="D64" s="474" t="s">
        <v>365</v>
      </c>
      <c r="E64" s="468"/>
      <c r="F64" s="1359">
        <v>2100</v>
      </c>
      <c r="G64" s="468"/>
      <c r="H64" s="1352" t="s">
        <v>361</v>
      </c>
      <c r="I64" s="1353"/>
      <c r="J64" s="1352">
        <f>IF(H64="なし",0,IF(H64="１日",F64*2,F64))</f>
        <v>0</v>
      </c>
      <c r="K64" s="971"/>
      <c r="L64" s="467" t="s">
        <v>364</v>
      </c>
      <c r="M64" s="468"/>
      <c r="N64" s="1359">
        <v>3200</v>
      </c>
      <c r="O64" s="468"/>
      <c r="P64" s="1352" t="s">
        <v>361</v>
      </c>
      <c r="Q64" s="1353"/>
      <c r="R64" s="1352">
        <f>IF(P64="なし",0,IF(P64="１日",N64*2,N64))</f>
        <v>0</v>
      </c>
      <c r="S64" s="971"/>
    </row>
    <row r="65" spans="1:19" s="55" customFormat="1" ht="30" customHeight="1" thickBot="1" x14ac:dyDescent="0.2">
      <c r="A65" s="472"/>
      <c r="B65" s="473"/>
      <c r="C65" s="473"/>
      <c r="D65" s="476" t="s">
        <v>363</v>
      </c>
      <c r="E65" s="477"/>
      <c r="F65" s="1357">
        <v>4200</v>
      </c>
      <c r="G65" s="477"/>
      <c r="H65" s="1347" t="s">
        <v>361</v>
      </c>
      <c r="I65" s="1346"/>
      <c r="J65" s="1347">
        <f>IF(H65="なし",0,IF(H65="１日",F65*2,F65))</f>
        <v>0</v>
      </c>
      <c r="K65" s="1349"/>
      <c r="L65" s="481" t="s">
        <v>362</v>
      </c>
      <c r="M65" s="477"/>
      <c r="N65" s="1357">
        <v>6300</v>
      </c>
      <c r="O65" s="477"/>
      <c r="P65" s="1347" t="s">
        <v>361</v>
      </c>
      <c r="Q65" s="1346"/>
      <c r="R65" s="1347">
        <f>IF(P65="なし",0,IF(P65="１日",N65*2,N65))</f>
        <v>0</v>
      </c>
      <c r="S65" s="1349"/>
    </row>
    <row r="66" spans="1:19" s="55" customFormat="1" ht="30" customHeight="1" x14ac:dyDescent="0.15">
      <c r="A66" s="470" t="s">
        <v>100</v>
      </c>
      <c r="B66" s="471"/>
      <c r="C66" s="471"/>
      <c r="D66" s="474" t="s">
        <v>365</v>
      </c>
      <c r="E66" s="468"/>
      <c r="F66" s="1359">
        <v>2100</v>
      </c>
      <c r="G66" s="468"/>
      <c r="H66" s="1352" t="s">
        <v>361</v>
      </c>
      <c r="I66" s="1353"/>
      <c r="J66" s="1352">
        <f>IF(H66="なし",0,IF(H66="１日",F66*2,F66))</f>
        <v>0</v>
      </c>
      <c r="K66" s="971"/>
      <c r="L66" s="467" t="s">
        <v>364</v>
      </c>
      <c r="M66" s="468"/>
      <c r="N66" s="1359">
        <v>3200</v>
      </c>
      <c r="O66" s="468"/>
      <c r="P66" s="1352" t="s">
        <v>361</v>
      </c>
      <c r="Q66" s="1353"/>
      <c r="R66" s="1352">
        <f>IF(P66="なし",0,IF(P66="１日",N66*2,N66))</f>
        <v>0</v>
      </c>
      <c r="S66" s="971"/>
    </row>
    <row r="67" spans="1:19" s="55" customFormat="1" ht="30" customHeight="1" thickBot="1" x14ac:dyDescent="0.2">
      <c r="A67" s="472"/>
      <c r="B67" s="473"/>
      <c r="C67" s="473"/>
      <c r="D67" s="476" t="s">
        <v>363</v>
      </c>
      <c r="E67" s="477"/>
      <c r="F67" s="1357">
        <v>4200</v>
      </c>
      <c r="G67" s="477"/>
      <c r="H67" s="1347" t="s">
        <v>361</v>
      </c>
      <c r="I67" s="1346"/>
      <c r="J67" s="1347">
        <f>IF(H67="なし",0,IF(H67="１日",F67*2,F67))</f>
        <v>0</v>
      </c>
      <c r="K67" s="1349"/>
      <c r="L67" s="481" t="s">
        <v>362</v>
      </c>
      <c r="M67" s="477"/>
      <c r="N67" s="1357">
        <v>6300</v>
      </c>
      <c r="O67" s="477"/>
      <c r="P67" s="1347" t="s">
        <v>361</v>
      </c>
      <c r="Q67" s="1346"/>
      <c r="R67" s="1347">
        <f>IF(P67="なし",0,IF(P67="１日",N67*2,N67))</f>
        <v>0</v>
      </c>
      <c r="S67" s="1349"/>
    </row>
    <row r="68" spans="1:19" s="55" customFormat="1" ht="30" customHeight="1" x14ac:dyDescent="0.15">
      <c r="A68" s="470" t="s">
        <v>101</v>
      </c>
      <c r="B68" s="471"/>
      <c r="C68" s="471"/>
      <c r="D68" s="474" t="s">
        <v>365</v>
      </c>
      <c r="E68" s="468"/>
      <c r="F68" s="1359">
        <v>2100</v>
      </c>
      <c r="G68" s="468"/>
      <c r="H68" s="1352" t="s">
        <v>361</v>
      </c>
      <c r="I68" s="1353"/>
      <c r="J68" s="1352">
        <f>IF(H68="なし",0,IF(H68="１日",F68*2,F68))</f>
        <v>0</v>
      </c>
      <c r="K68" s="971"/>
      <c r="L68" s="467" t="s">
        <v>364</v>
      </c>
      <c r="M68" s="468"/>
      <c r="N68" s="1359">
        <v>3200</v>
      </c>
      <c r="O68" s="468"/>
      <c r="P68" s="1352" t="s">
        <v>361</v>
      </c>
      <c r="Q68" s="1353"/>
      <c r="R68" s="1352">
        <f>IF(P68="なし",0,IF(P68="１日",N68*2,N68))</f>
        <v>0</v>
      </c>
      <c r="S68" s="971"/>
    </row>
    <row r="69" spans="1:19" s="55" customFormat="1" ht="30" customHeight="1" thickBot="1" x14ac:dyDescent="0.2">
      <c r="A69" s="472"/>
      <c r="B69" s="473"/>
      <c r="C69" s="473"/>
      <c r="D69" s="476" t="s">
        <v>363</v>
      </c>
      <c r="E69" s="477"/>
      <c r="F69" s="1357">
        <v>4200</v>
      </c>
      <c r="G69" s="477"/>
      <c r="H69" s="1347" t="s">
        <v>361</v>
      </c>
      <c r="I69" s="1346"/>
      <c r="J69" s="1347">
        <f>IF(H69="なし",0,IF(H69="１日",F69*2,F69))</f>
        <v>0</v>
      </c>
      <c r="K69" s="1349"/>
      <c r="L69" s="481" t="s">
        <v>362</v>
      </c>
      <c r="M69" s="477"/>
      <c r="N69" s="1357">
        <v>6300</v>
      </c>
      <c r="O69" s="477"/>
      <c r="P69" s="1347" t="s">
        <v>361</v>
      </c>
      <c r="Q69" s="1346"/>
      <c r="R69" s="1347">
        <f>IF(P69="なし",0,IF(P69="１日",N69*2,N69))</f>
        <v>0</v>
      </c>
      <c r="S69" s="1349"/>
    </row>
    <row r="70" spans="1:19" s="55" customFormat="1" ht="30" customHeight="1" x14ac:dyDescent="0.15">
      <c r="A70" s="470" t="s">
        <v>102</v>
      </c>
      <c r="B70" s="471"/>
      <c r="C70" s="471"/>
      <c r="D70" s="474" t="s">
        <v>365</v>
      </c>
      <c r="E70" s="468"/>
      <c r="F70" s="1359">
        <v>2100</v>
      </c>
      <c r="G70" s="468"/>
      <c r="H70" s="1352" t="s">
        <v>361</v>
      </c>
      <c r="I70" s="1353"/>
      <c r="J70" s="1352">
        <f>IF(H70="なし",0,IF(H70="１日",F70*2,F70))</f>
        <v>0</v>
      </c>
      <c r="K70" s="971"/>
      <c r="L70" s="467" t="s">
        <v>364</v>
      </c>
      <c r="M70" s="468"/>
      <c r="N70" s="1359">
        <v>3200</v>
      </c>
      <c r="O70" s="468"/>
      <c r="P70" s="1352" t="s">
        <v>361</v>
      </c>
      <c r="Q70" s="1353"/>
      <c r="R70" s="1352">
        <f>IF(P70="なし",0,IF(P70="１日",N70*2,N70))</f>
        <v>0</v>
      </c>
      <c r="S70" s="971"/>
    </row>
    <row r="71" spans="1:19" s="55" customFormat="1" ht="30" customHeight="1" thickBot="1" x14ac:dyDescent="0.2">
      <c r="A71" s="472"/>
      <c r="B71" s="473"/>
      <c r="C71" s="473"/>
      <c r="D71" s="476" t="s">
        <v>363</v>
      </c>
      <c r="E71" s="477"/>
      <c r="F71" s="1357">
        <v>4200</v>
      </c>
      <c r="G71" s="477"/>
      <c r="H71" s="1347" t="s">
        <v>361</v>
      </c>
      <c r="I71" s="1346"/>
      <c r="J71" s="1347">
        <f>IF(H71="なし",0,IF(H71="１日",F71*2,F71))</f>
        <v>0</v>
      </c>
      <c r="K71" s="1349"/>
      <c r="L71" s="481" t="s">
        <v>362</v>
      </c>
      <c r="M71" s="477"/>
      <c r="N71" s="1357">
        <v>6300</v>
      </c>
      <c r="O71" s="477"/>
      <c r="P71" s="1347" t="s">
        <v>361</v>
      </c>
      <c r="Q71" s="1346"/>
      <c r="R71" s="1347">
        <f>IF(P71="なし",0,IF(P71="１日",N71*2,N71))</f>
        <v>0</v>
      </c>
      <c r="S71" s="1349"/>
    </row>
    <row r="72" spans="1:19" s="55" customFormat="1" ht="30" customHeight="1" x14ac:dyDescent="0.15">
      <c r="A72" s="470" t="s">
        <v>103</v>
      </c>
      <c r="B72" s="471"/>
      <c r="C72" s="471"/>
      <c r="D72" s="474" t="s">
        <v>365</v>
      </c>
      <c r="E72" s="468"/>
      <c r="F72" s="1359">
        <v>2100</v>
      </c>
      <c r="G72" s="468"/>
      <c r="H72" s="1352" t="s">
        <v>361</v>
      </c>
      <c r="I72" s="1353"/>
      <c r="J72" s="1352">
        <f>IF(H72="なし",0,IF(H72="１日",F72*2,F72))</f>
        <v>0</v>
      </c>
      <c r="K72" s="971"/>
      <c r="L72" s="467" t="s">
        <v>364</v>
      </c>
      <c r="M72" s="468"/>
      <c r="N72" s="1359">
        <v>3200</v>
      </c>
      <c r="O72" s="468"/>
      <c r="P72" s="1352" t="s">
        <v>361</v>
      </c>
      <c r="Q72" s="1353"/>
      <c r="R72" s="1352">
        <f>IF(P72="なし",0,IF(P72="１日",N72*2,N72))</f>
        <v>0</v>
      </c>
      <c r="S72" s="971"/>
    </row>
    <row r="73" spans="1:19" s="55" customFormat="1" ht="30" customHeight="1" thickBot="1" x14ac:dyDescent="0.2">
      <c r="A73" s="472"/>
      <c r="B73" s="473"/>
      <c r="C73" s="473"/>
      <c r="D73" s="476" t="s">
        <v>363</v>
      </c>
      <c r="E73" s="477"/>
      <c r="F73" s="1357">
        <v>4200</v>
      </c>
      <c r="G73" s="477"/>
      <c r="H73" s="1347" t="s">
        <v>361</v>
      </c>
      <c r="I73" s="1346"/>
      <c r="J73" s="1347">
        <f>IF(H73="なし",0,IF(H73="１日",F73*2,F73))</f>
        <v>0</v>
      </c>
      <c r="K73" s="1349"/>
      <c r="L73" s="481" t="s">
        <v>362</v>
      </c>
      <c r="M73" s="477"/>
      <c r="N73" s="1357">
        <v>6300</v>
      </c>
      <c r="O73" s="477"/>
      <c r="P73" s="1347" t="s">
        <v>361</v>
      </c>
      <c r="Q73" s="1346"/>
      <c r="R73" s="1347">
        <f>IF(P73="なし",0,IF(P73="１日",N73*2,N73))</f>
        <v>0</v>
      </c>
      <c r="S73" s="1349"/>
    </row>
    <row r="74" spans="1:19" s="55" customFormat="1" ht="30" customHeight="1" x14ac:dyDescent="0.15">
      <c r="A74" s="470" t="s">
        <v>104</v>
      </c>
      <c r="B74" s="471"/>
      <c r="C74" s="471"/>
      <c r="D74" s="474" t="s">
        <v>365</v>
      </c>
      <c r="E74" s="468"/>
      <c r="F74" s="1359">
        <v>2100</v>
      </c>
      <c r="G74" s="468"/>
      <c r="H74" s="1352" t="s">
        <v>361</v>
      </c>
      <c r="I74" s="1353"/>
      <c r="J74" s="1352">
        <f>IF(H74="なし",0,IF(H74="１日",F74*2,F74))</f>
        <v>0</v>
      </c>
      <c r="K74" s="971"/>
      <c r="L74" s="467" t="s">
        <v>364</v>
      </c>
      <c r="M74" s="468"/>
      <c r="N74" s="1359">
        <v>3200</v>
      </c>
      <c r="O74" s="468"/>
      <c r="P74" s="1352" t="s">
        <v>361</v>
      </c>
      <c r="Q74" s="1353"/>
      <c r="R74" s="1352">
        <f>IF(P74="なし",0,IF(P74="１日",N74*2,N74))</f>
        <v>0</v>
      </c>
      <c r="S74" s="971"/>
    </row>
    <row r="75" spans="1:19" s="55" customFormat="1" ht="30" customHeight="1" thickBot="1" x14ac:dyDescent="0.2">
      <c r="A75" s="472"/>
      <c r="B75" s="473"/>
      <c r="C75" s="473"/>
      <c r="D75" s="476" t="s">
        <v>363</v>
      </c>
      <c r="E75" s="477"/>
      <c r="F75" s="1357">
        <v>4200</v>
      </c>
      <c r="G75" s="477"/>
      <c r="H75" s="1347" t="s">
        <v>361</v>
      </c>
      <c r="I75" s="1346"/>
      <c r="J75" s="1347">
        <f>IF(H75="なし",0,IF(H75="１日",F75*2,F75))</f>
        <v>0</v>
      </c>
      <c r="K75" s="1349"/>
      <c r="L75" s="481" t="s">
        <v>362</v>
      </c>
      <c r="M75" s="477"/>
      <c r="N75" s="1357">
        <v>6300</v>
      </c>
      <c r="O75" s="477"/>
      <c r="P75" s="1347" t="s">
        <v>361</v>
      </c>
      <c r="Q75" s="1346"/>
      <c r="R75" s="1347">
        <f>IF(P75="なし",0,IF(P75="１日",N75*2,N75))</f>
        <v>0</v>
      </c>
      <c r="S75" s="1349"/>
    </row>
    <row r="76" spans="1:19" s="55" customFormat="1" ht="30" customHeight="1" x14ac:dyDescent="0.15">
      <c r="A76" s="470" t="s">
        <v>105</v>
      </c>
      <c r="B76" s="471"/>
      <c r="C76" s="471"/>
      <c r="D76" s="474" t="s">
        <v>365</v>
      </c>
      <c r="E76" s="468"/>
      <c r="F76" s="1359">
        <v>2100</v>
      </c>
      <c r="G76" s="468"/>
      <c r="H76" s="1352" t="s">
        <v>361</v>
      </c>
      <c r="I76" s="1353"/>
      <c r="J76" s="1352">
        <f>IF(H76="なし",0,IF(H76="１日",F76*2,F76))</f>
        <v>0</v>
      </c>
      <c r="K76" s="971"/>
      <c r="L76" s="467" t="s">
        <v>364</v>
      </c>
      <c r="M76" s="468"/>
      <c r="N76" s="1359">
        <v>3200</v>
      </c>
      <c r="O76" s="468"/>
      <c r="P76" s="1352" t="s">
        <v>361</v>
      </c>
      <c r="Q76" s="1353"/>
      <c r="R76" s="1352">
        <f>IF(P76="なし",0,IF(P76="１日",N76*2,N76))</f>
        <v>0</v>
      </c>
      <c r="S76" s="971"/>
    </row>
    <row r="77" spans="1:19" s="55" customFormat="1" ht="30" customHeight="1" thickBot="1" x14ac:dyDescent="0.2">
      <c r="A77" s="472"/>
      <c r="B77" s="473"/>
      <c r="C77" s="473"/>
      <c r="D77" s="476" t="s">
        <v>363</v>
      </c>
      <c r="E77" s="477"/>
      <c r="F77" s="1357">
        <v>4200</v>
      </c>
      <c r="G77" s="477"/>
      <c r="H77" s="1347" t="s">
        <v>361</v>
      </c>
      <c r="I77" s="1346"/>
      <c r="J77" s="1347">
        <f>IF(H77="なし",0,IF(H77="１日",F77*2,F77))</f>
        <v>0</v>
      </c>
      <c r="K77" s="1349"/>
      <c r="L77" s="481" t="s">
        <v>362</v>
      </c>
      <c r="M77" s="477"/>
      <c r="N77" s="1357">
        <v>6300</v>
      </c>
      <c r="O77" s="477"/>
      <c r="P77" s="1347" t="s">
        <v>361</v>
      </c>
      <c r="Q77" s="1346"/>
      <c r="R77" s="1347">
        <f>IF(P77="なし",0,IF(P77="１日",N77*2,N77))</f>
        <v>0</v>
      </c>
      <c r="S77" s="1349"/>
    </row>
    <row r="78" spans="1:19" s="55" customFormat="1" ht="30" customHeight="1" x14ac:dyDescent="0.15">
      <c r="A78" s="470" t="s">
        <v>106</v>
      </c>
      <c r="B78" s="471"/>
      <c r="C78" s="471"/>
      <c r="D78" s="474" t="s">
        <v>365</v>
      </c>
      <c r="E78" s="468"/>
      <c r="F78" s="1359">
        <v>2100</v>
      </c>
      <c r="G78" s="468"/>
      <c r="H78" s="1352" t="s">
        <v>361</v>
      </c>
      <c r="I78" s="1353"/>
      <c r="J78" s="1352">
        <f>IF(H78="なし",0,IF(H78="１日",F78*2,F78))</f>
        <v>0</v>
      </c>
      <c r="K78" s="971"/>
      <c r="L78" s="467" t="s">
        <v>364</v>
      </c>
      <c r="M78" s="468"/>
      <c r="N78" s="1359">
        <v>3200</v>
      </c>
      <c r="O78" s="468"/>
      <c r="P78" s="1352" t="s">
        <v>361</v>
      </c>
      <c r="Q78" s="1353"/>
      <c r="R78" s="1352">
        <f>IF(P78="なし",0,IF(P78="１日",N78*2,N78))</f>
        <v>0</v>
      </c>
      <c r="S78" s="971"/>
    </row>
    <row r="79" spans="1:19" s="55" customFormat="1" ht="30" customHeight="1" thickBot="1" x14ac:dyDescent="0.2">
      <c r="A79" s="472"/>
      <c r="B79" s="473"/>
      <c r="C79" s="473"/>
      <c r="D79" s="476" t="s">
        <v>363</v>
      </c>
      <c r="E79" s="477"/>
      <c r="F79" s="1357">
        <v>4200</v>
      </c>
      <c r="G79" s="477"/>
      <c r="H79" s="1347" t="s">
        <v>361</v>
      </c>
      <c r="I79" s="1346"/>
      <c r="J79" s="1347">
        <f>IF(H79="なし",0,IF(H79="１日",F79*2,F79))</f>
        <v>0</v>
      </c>
      <c r="K79" s="1349"/>
      <c r="L79" s="481" t="s">
        <v>362</v>
      </c>
      <c r="M79" s="477"/>
      <c r="N79" s="1357">
        <v>6300</v>
      </c>
      <c r="O79" s="477"/>
      <c r="P79" s="1347" t="s">
        <v>361</v>
      </c>
      <c r="Q79" s="1346"/>
      <c r="R79" s="1347">
        <f>IF(P79="なし",0,IF(P79="１日",N79*2,N79))</f>
        <v>0</v>
      </c>
      <c r="S79" s="1349"/>
    </row>
    <row r="80" spans="1:19" s="55" customFormat="1" ht="30" customHeight="1" x14ac:dyDescent="0.15">
      <c r="A80" s="470" t="s">
        <v>107</v>
      </c>
      <c r="B80" s="471"/>
      <c r="C80" s="471"/>
      <c r="D80" s="474" t="s">
        <v>365</v>
      </c>
      <c r="E80" s="468"/>
      <c r="F80" s="1359">
        <v>1100</v>
      </c>
      <c r="G80" s="468"/>
      <c r="H80" s="1352" t="s">
        <v>361</v>
      </c>
      <c r="I80" s="1353"/>
      <c r="J80" s="1352">
        <f>IF(H80="なし",0,IF(H80="１日",F80*2,F80))</f>
        <v>0</v>
      </c>
      <c r="K80" s="971"/>
      <c r="L80" s="467" t="s">
        <v>364</v>
      </c>
      <c r="M80" s="468"/>
      <c r="N80" s="1359">
        <v>1700</v>
      </c>
      <c r="O80" s="468"/>
      <c r="P80" s="1352" t="s">
        <v>361</v>
      </c>
      <c r="Q80" s="1353"/>
      <c r="R80" s="1352">
        <f>IF(P80="なし",0,IF(P80="１日",N80*2,N80))</f>
        <v>0</v>
      </c>
      <c r="S80" s="971"/>
    </row>
    <row r="81" spans="1:19" s="55" customFormat="1" ht="30" customHeight="1" thickBot="1" x14ac:dyDescent="0.2">
      <c r="A81" s="472"/>
      <c r="B81" s="473"/>
      <c r="C81" s="473"/>
      <c r="D81" s="476" t="s">
        <v>363</v>
      </c>
      <c r="E81" s="477"/>
      <c r="F81" s="1357">
        <v>2100</v>
      </c>
      <c r="G81" s="477"/>
      <c r="H81" s="1347" t="s">
        <v>361</v>
      </c>
      <c r="I81" s="1346"/>
      <c r="J81" s="1347">
        <f>IF(H81="なし",0,IF(H81="１日",F81*2,F81))</f>
        <v>0</v>
      </c>
      <c r="K81" s="1349"/>
      <c r="L81" s="481" t="s">
        <v>362</v>
      </c>
      <c r="M81" s="477"/>
      <c r="N81" s="1357">
        <v>3200</v>
      </c>
      <c r="O81" s="477"/>
      <c r="P81" s="1347" t="s">
        <v>361</v>
      </c>
      <c r="Q81" s="1346"/>
      <c r="R81" s="1347">
        <f>IF(P81="なし",0,IF(P81="１日",N81*2,N81))</f>
        <v>0</v>
      </c>
      <c r="S81" s="1349"/>
    </row>
    <row r="82" spans="1:19" s="55" customFormat="1" ht="30" customHeight="1" x14ac:dyDescent="0.15">
      <c r="A82" s="470" t="s">
        <v>108</v>
      </c>
      <c r="B82" s="471"/>
      <c r="C82" s="471"/>
      <c r="D82" s="474" t="s">
        <v>365</v>
      </c>
      <c r="E82" s="468"/>
      <c r="F82" s="1359">
        <v>1100</v>
      </c>
      <c r="G82" s="468"/>
      <c r="H82" s="1352" t="s">
        <v>361</v>
      </c>
      <c r="I82" s="1353"/>
      <c r="J82" s="1352">
        <f>IF(H82="なし",0,IF(H82="１日",F82*2,F82))</f>
        <v>0</v>
      </c>
      <c r="K82" s="971"/>
      <c r="L82" s="467" t="s">
        <v>364</v>
      </c>
      <c r="M82" s="468"/>
      <c r="N82" s="1359">
        <v>1700</v>
      </c>
      <c r="O82" s="468"/>
      <c r="P82" s="1352" t="s">
        <v>361</v>
      </c>
      <c r="Q82" s="1353"/>
      <c r="R82" s="1352">
        <f>IF(P82="なし",0,IF(P82="１日",N82*2,N82))</f>
        <v>0</v>
      </c>
      <c r="S82" s="971"/>
    </row>
    <row r="83" spans="1:19" s="55" customFormat="1" ht="30" customHeight="1" thickBot="1" x14ac:dyDescent="0.2">
      <c r="A83" s="472"/>
      <c r="B83" s="473"/>
      <c r="C83" s="473"/>
      <c r="D83" s="476" t="s">
        <v>363</v>
      </c>
      <c r="E83" s="477"/>
      <c r="F83" s="1357">
        <v>2100</v>
      </c>
      <c r="G83" s="477"/>
      <c r="H83" s="1347" t="s">
        <v>361</v>
      </c>
      <c r="I83" s="1346"/>
      <c r="J83" s="1347">
        <f>IF(H83="なし",0,IF(H83="１日",F83*2,F83))</f>
        <v>0</v>
      </c>
      <c r="K83" s="1349"/>
      <c r="L83" s="481" t="s">
        <v>362</v>
      </c>
      <c r="M83" s="477"/>
      <c r="N83" s="1357">
        <v>3200</v>
      </c>
      <c r="O83" s="477"/>
      <c r="P83" s="1347" t="s">
        <v>361</v>
      </c>
      <c r="Q83" s="1346"/>
      <c r="R83" s="1347">
        <f>IF(P83="なし",0,IF(P83="１日",N83*2,N83))</f>
        <v>0</v>
      </c>
      <c r="S83" s="1349"/>
    </row>
    <row r="84" spans="1:19" s="55" customFormat="1" ht="30" customHeight="1" x14ac:dyDescent="0.15">
      <c r="A84" s="470" t="s">
        <v>109</v>
      </c>
      <c r="B84" s="471"/>
      <c r="C84" s="471"/>
      <c r="D84" s="474" t="s">
        <v>365</v>
      </c>
      <c r="E84" s="468"/>
      <c r="F84" s="1359">
        <v>2100</v>
      </c>
      <c r="G84" s="468"/>
      <c r="H84" s="1352" t="s">
        <v>361</v>
      </c>
      <c r="I84" s="1353"/>
      <c r="J84" s="1352">
        <f>IF(H84="なし",0,IF(H84="１日",F84*2,F84))</f>
        <v>0</v>
      </c>
      <c r="K84" s="971"/>
      <c r="L84" s="467" t="s">
        <v>364</v>
      </c>
      <c r="M84" s="468"/>
      <c r="N84" s="1359">
        <v>3200</v>
      </c>
      <c r="O84" s="468"/>
      <c r="P84" s="1352" t="s">
        <v>361</v>
      </c>
      <c r="Q84" s="1353"/>
      <c r="R84" s="1352">
        <f>IF(P84="なし",0,IF(P84="１日",N84*2,N84))</f>
        <v>0</v>
      </c>
      <c r="S84" s="971"/>
    </row>
    <row r="85" spans="1:19" s="55" customFormat="1" ht="30" customHeight="1" thickBot="1" x14ac:dyDescent="0.2">
      <c r="A85" s="472"/>
      <c r="B85" s="473"/>
      <c r="C85" s="473"/>
      <c r="D85" s="476" t="s">
        <v>363</v>
      </c>
      <c r="E85" s="477"/>
      <c r="F85" s="1357">
        <v>4200</v>
      </c>
      <c r="G85" s="477"/>
      <c r="H85" s="1347" t="s">
        <v>361</v>
      </c>
      <c r="I85" s="1346"/>
      <c r="J85" s="1347">
        <f>IF(H85="なし",0,IF(H85="１日",F85*2,F85))</f>
        <v>0</v>
      </c>
      <c r="K85" s="1349"/>
      <c r="L85" s="481" t="s">
        <v>362</v>
      </c>
      <c r="M85" s="477"/>
      <c r="N85" s="1357">
        <v>6300</v>
      </c>
      <c r="O85" s="477"/>
      <c r="P85" s="1347" t="s">
        <v>361</v>
      </c>
      <c r="Q85" s="1346"/>
      <c r="R85" s="1347">
        <f>IF(P85="なし",0,IF(P85="１日",N85*2,N85))</f>
        <v>0</v>
      </c>
      <c r="S85" s="1349"/>
    </row>
    <row r="86" spans="1:19" s="55" customFormat="1" ht="30" customHeight="1" x14ac:dyDescent="0.15">
      <c r="A86" s="470" t="s">
        <v>110</v>
      </c>
      <c r="B86" s="471"/>
      <c r="C86" s="471"/>
      <c r="D86" s="474" t="s">
        <v>365</v>
      </c>
      <c r="E86" s="468"/>
      <c r="F86" s="1359">
        <v>2100</v>
      </c>
      <c r="G86" s="468"/>
      <c r="H86" s="1352" t="s">
        <v>361</v>
      </c>
      <c r="I86" s="1353"/>
      <c r="J86" s="1352">
        <f>IF(H86="なし",0,IF(H86="１日",F86*2,F86))</f>
        <v>0</v>
      </c>
      <c r="K86" s="971"/>
      <c r="L86" s="467" t="s">
        <v>364</v>
      </c>
      <c r="M86" s="468"/>
      <c r="N86" s="1359">
        <v>3200</v>
      </c>
      <c r="O86" s="468"/>
      <c r="P86" s="1352" t="s">
        <v>361</v>
      </c>
      <c r="Q86" s="1353"/>
      <c r="R86" s="1352">
        <f>IF(P86="なし",0,IF(P86="１日",N86*2,N86))</f>
        <v>0</v>
      </c>
      <c r="S86" s="971"/>
    </row>
    <row r="87" spans="1:19" s="55" customFormat="1" ht="30" customHeight="1" thickBot="1" x14ac:dyDescent="0.2">
      <c r="A87" s="472"/>
      <c r="B87" s="473"/>
      <c r="C87" s="473"/>
      <c r="D87" s="476" t="s">
        <v>363</v>
      </c>
      <c r="E87" s="477"/>
      <c r="F87" s="1357">
        <v>4200</v>
      </c>
      <c r="G87" s="477"/>
      <c r="H87" s="1347" t="s">
        <v>361</v>
      </c>
      <c r="I87" s="1346"/>
      <c r="J87" s="1347">
        <f>IF(H87="なし",0,IF(H87="１日",F87*2,F87))</f>
        <v>0</v>
      </c>
      <c r="K87" s="1349"/>
      <c r="L87" s="481" t="s">
        <v>362</v>
      </c>
      <c r="M87" s="477"/>
      <c r="N87" s="1357">
        <v>6300</v>
      </c>
      <c r="O87" s="477"/>
      <c r="P87" s="1347" t="s">
        <v>361</v>
      </c>
      <c r="Q87" s="1346"/>
      <c r="R87" s="1347">
        <f>IF(P87="なし",0,IF(P87="１日",N87*2,N87))</f>
        <v>0</v>
      </c>
      <c r="S87" s="1349"/>
    </row>
    <row r="88" spans="1:19" s="55" customFormat="1" ht="30" customHeight="1" x14ac:dyDescent="0.15">
      <c r="A88" s="470" t="s">
        <v>111</v>
      </c>
      <c r="B88" s="471"/>
      <c r="C88" s="471"/>
      <c r="D88" s="474" t="s">
        <v>365</v>
      </c>
      <c r="E88" s="468"/>
      <c r="F88" s="1359">
        <v>2100</v>
      </c>
      <c r="G88" s="468"/>
      <c r="H88" s="1352" t="s">
        <v>361</v>
      </c>
      <c r="I88" s="1353"/>
      <c r="J88" s="1352">
        <f>IF(H88="なし",0,IF(H88="１日",F88*2,F88))</f>
        <v>0</v>
      </c>
      <c r="K88" s="971"/>
      <c r="L88" s="467" t="s">
        <v>364</v>
      </c>
      <c r="M88" s="468"/>
      <c r="N88" s="1359">
        <v>3200</v>
      </c>
      <c r="O88" s="468"/>
      <c r="P88" s="1352" t="s">
        <v>361</v>
      </c>
      <c r="Q88" s="1353"/>
      <c r="R88" s="1352">
        <f>IF(P88="なし",0,IF(P88="１日",N88*2,N88))</f>
        <v>0</v>
      </c>
      <c r="S88" s="971"/>
    </row>
    <row r="89" spans="1:19" s="55" customFormat="1" ht="30" customHeight="1" thickBot="1" x14ac:dyDescent="0.2">
      <c r="A89" s="472"/>
      <c r="B89" s="473"/>
      <c r="C89" s="473"/>
      <c r="D89" s="476" t="s">
        <v>363</v>
      </c>
      <c r="E89" s="477"/>
      <c r="F89" s="1357">
        <v>4200</v>
      </c>
      <c r="G89" s="477"/>
      <c r="H89" s="1347" t="s">
        <v>361</v>
      </c>
      <c r="I89" s="1346"/>
      <c r="J89" s="1347">
        <f>IF(H89="なし",0,IF(H89="１日",F89*2,F89))</f>
        <v>0</v>
      </c>
      <c r="K89" s="1349"/>
      <c r="L89" s="481" t="s">
        <v>362</v>
      </c>
      <c r="M89" s="477"/>
      <c r="N89" s="1357">
        <v>6300</v>
      </c>
      <c r="O89" s="477"/>
      <c r="P89" s="1347" t="s">
        <v>361</v>
      </c>
      <c r="Q89" s="1346"/>
      <c r="R89" s="1347">
        <f>IF(P89="なし",0,IF(P89="１日",N89*2,N89))</f>
        <v>0</v>
      </c>
      <c r="S89" s="1349"/>
    </row>
    <row r="90" spans="1:19" s="55" customFormat="1" ht="30.75" customHeight="1" x14ac:dyDescent="0.15">
      <c r="A90" s="470" t="s">
        <v>112</v>
      </c>
      <c r="B90" s="471"/>
      <c r="C90" s="471"/>
      <c r="D90" s="474" t="s">
        <v>365</v>
      </c>
      <c r="E90" s="468"/>
      <c r="F90" s="1359">
        <v>2100</v>
      </c>
      <c r="G90" s="468"/>
      <c r="H90" s="1352" t="s">
        <v>361</v>
      </c>
      <c r="I90" s="1353"/>
      <c r="J90" s="1352">
        <f>IF(H90="なし",0,IF(H90="１日",F90*2,F90))</f>
        <v>0</v>
      </c>
      <c r="K90" s="971"/>
      <c r="L90" s="467" t="s">
        <v>364</v>
      </c>
      <c r="M90" s="468"/>
      <c r="N90" s="1359">
        <v>3200</v>
      </c>
      <c r="O90" s="468"/>
      <c r="P90" s="1352" t="s">
        <v>361</v>
      </c>
      <c r="Q90" s="1353"/>
      <c r="R90" s="1352">
        <f>IF(P90="なし",0,IF(P90="１日",N90*2,N90))</f>
        <v>0</v>
      </c>
      <c r="S90" s="971"/>
    </row>
    <row r="91" spans="1:19" s="55" customFormat="1" ht="30" customHeight="1" thickBot="1" x14ac:dyDescent="0.2">
      <c r="A91" s="472"/>
      <c r="B91" s="473"/>
      <c r="C91" s="473"/>
      <c r="D91" s="476" t="s">
        <v>363</v>
      </c>
      <c r="E91" s="477"/>
      <c r="F91" s="1357">
        <v>4200</v>
      </c>
      <c r="G91" s="477"/>
      <c r="H91" s="1347" t="s">
        <v>361</v>
      </c>
      <c r="I91" s="1346"/>
      <c r="J91" s="1347">
        <f>IF(H91="なし",0,IF(H91="１日",F91*2,F91))</f>
        <v>0</v>
      </c>
      <c r="K91" s="1349"/>
      <c r="L91" s="481" t="s">
        <v>362</v>
      </c>
      <c r="M91" s="477"/>
      <c r="N91" s="1357">
        <v>6300</v>
      </c>
      <c r="O91" s="477"/>
      <c r="P91" s="1347" t="s">
        <v>361</v>
      </c>
      <c r="Q91" s="1346"/>
      <c r="R91" s="1347">
        <f>IF(P91="なし",0,IF(P91="１日",N91*2,N91))</f>
        <v>0</v>
      </c>
      <c r="S91" s="1349"/>
    </row>
    <row r="92" spans="1:19" s="55" customFormat="1" ht="30.75" customHeight="1" x14ac:dyDescent="0.15">
      <c r="A92" s="470" t="s">
        <v>113</v>
      </c>
      <c r="B92" s="471"/>
      <c r="C92" s="471"/>
      <c r="D92" s="474" t="s">
        <v>365</v>
      </c>
      <c r="E92" s="468"/>
      <c r="F92" s="1359">
        <v>2100</v>
      </c>
      <c r="G92" s="468"/>
      <c r="H92" s="1352" t="s">
        <v>361</v>
      </c>
      <c r="I92" s="1353"/>
      <c r="J92" s="1352">
        <f>IF(H92="なし",0,IF(H92="１日",F92*2,F92))</f>
        <v>0</v>
      </c>
      <c r="K92" s="971"/>
      <c r="L92" s="467" t="s">
        <v>364</v>
      </c>
      <c r="M92" s="468"/>
      <c r="N92" s="1359">
        <v>3200</v>
      </c>
      <c r="O92" s="468"/>
      <c r="P92" s="1352" t="s">
        <v>361</v>
      </c>
      <c r="Q92" s="1353"/>
      <c r="R92" s="1352">
        <f>IF(P92="なし",0,IF(P92="１日",N92*2,N92))</f>
        <v>0</v>
      </c>
      <c r="S92" s="971"/>
    </row>
    <row r="93" spans="1:19" ht="30.75" customHeight="1" thickBot="1" x14ac:dyDescent="0.2">
      <c r="A93" s="472"/>
      <c r="B93" s="473"/>
      <c r="C93" s="473"/>
      <c r="D93" s="476" t="s">
        <v>363</v>
      </c>
      <c r="E93" s="477"/>
      <c r="F93" s="1357">
        <v>4200</v>
      </c>
      <c r="G93" s="477"/>
      <c r="H93" s="1347" t="s">
        <v>361</v>
      </c>
      <c r="I93" s="1346"/>
      <c r="J93" s="1347">
        <f>IF(H93="なし",0,IF(H93="１日",F93*2,F93))</f>
        <v>0</v>
      </c>
      <c r="K93" s="1349"/>
      <c r="L93" s="481" t="s">
        <v>362</v>
      </c>
      <c r="M93" s="477"/>
      <c r="N93" s="1357">
        <v>6300</v>
      </c>
      <c r="O93" s="477"/>
      <c r="P93" s="1347" t="s">
        <v>361</v>
      </c>
      <c r="Q93" s="1346"/>
      <c r="R93" s="1347">
        <f>IF(P93="なし",0,IF(P93="１日",N93*2,N93))</f>
        <v>0</v>
      </c>
      <c r="S93" s="1349"/>
    </row>
    <row r="94" spans="1:19" s="55" customFormat="1" ht="30.75" customHeight="1" x14ac:dyDescent="0.15">
      <c r="A94" s="470" t="s">
        <v>114</v>
      </c>
      <c r="B94" s="471"/>
      <c r="C94" s="471"/>
      <c r="D94" s="474" t="s">
        <v>365</v>
      </c>
      <c r="E94" s="468"/>
      <c r="F94" s="1359">
        <v>2100</v>
      </c>
      <c r="G94" s="468"/>
      <c r="H94" s="1352" t="s">
        <v>361</v>
      </c>
      <c r="I94" s="1353"/>
      <c r="J94" s="1352">
        <f>IF(H94="なし",0,IF(H94="１日",F94*2,F94))</f>
        <v>0</v>
      </c>
      <c r="K94" s="971"/>
      <c r="L94" s="467" t="s">
        <v>364</v>
      </c>
      <c r="M94" s="468"/>
      <c r="N94" s="1359">
        <v>3200</v>
      </c>
      <c r="O94" s="468"/>
      <c r="P94" s="1352" t="s">
        <v>361</v>
      </c>
      <c r="Q94" s="1353"/>
      <c r="R94" s="1352">
        <f>IF(P94="なし",0,IF(P94="１日",N94*2,N94))</f>
        <v>0</v>
      </c>
      <c r="S94" s="971"/>
    </row>
    <row r="95" spans="1:19" s="55" customFormat="1" ht="30.75" customHeight="1" thickBot="1" x14ac:dyDescent="0.2">
      <c r="A95" s="472"/>
      <c r="B95" s="473"/>
      <c r="C95" s="473"/>
      <c r="D95" s="476" t="s">
        <v>363</v>
      </c>
      <c r="E95" s="477"/>
      <c r="F95" s="1357">
        <v>4200</v>
      </c>
      <c r="G95" s="477"/>
      <c r="H95" s="1347" t="s">
        <v>361</v>
      </c>
      <c r="I95" s="1346"/>
      <c r="J95" s="1347">
        <f>IF(H95="なし",0,IF(H95="１日",F95*2,F95))</f>
        <v>0</v>
      </c>
      <c r="K95" s="1349"/>
      <c r="L95" s="481" t="s">
        <v>362</v>
      </c>
      <c r="M95" s="477"/>
      <c r="N95" s="1357">
        <v>6300</v>
      </c>
      <c r="O95" s="477"/>
      <c r="P95" s="1347" t="s">
        <v>361</v>
      </c>
      <c r="Q95" s="1346"/>
      <c r="R95" s="1347">
        <f>IF(P95="なし",0,IF(P95="１日",N95*2,N95))</f>
        <v>0</v>
      </c>
      <c r="S95" s="1349"/>
    </row>
    <row r="96" spans="1:19" s="55" customFormat="1" ht="30.75" customHeight="1" x14ac:dyDescent="0.15">
      <c r="A96" s="498" t="s">
        <v>115</v>
      </c>
      <c r="B96" s="499"/>
      <c r="C96" s="499"/>
      <c r="D96" s="474" t="s">
        <v>365</v>
      </c>
      <c r="E96" s="468"/>
      <c r="F96" s="1359">
        <v>1100</v>
      </c>
      <c r="G96" s="468"/>
      <c r="H96" s="1352" t="s">
        <v>361</v>
      </c>
      <c r="I96" s="1353"/>
      <c r="J96" s="1352">
        <f>IF(H96="なし",0,IF(H96="１日",F96*2,F96))</f>
        <v>0</v>
      </c>
      <c r="K96" s="971"/>
      <c r="L96" s="467" t="s">
        <v>364</v>
      </c>
      <c r="M96" s="468"/>
      <c r="N96" s="1359">
        <v>1700</v>
      </c>
      <c r="O96" s="468"/>
      <c r="P96" s="1352" t="s">
        <v>361</v>
      </c>
      <c r="Q96" s="1353"/>
      <c r="R96" s="1352">
        <f>IF(P96="なし",0,IF(P96="１日",N96*2,N96))</f>
        <v>0</v>
      </c>
      <c r="S96" s="971"/>
    </row>
    <row r="97" spans="1:21" s="55" customFormat="1" ht="30.75" customHeight="1" thickBot="1" x14ac:dyDescent="0.2">
      <c r="A97" s="500"/>
      <c r="B97" s="501"/>
      <c r="C97" s="501"/>
      <c r="D97" s="476" t="s">
        <v>363</v>
      </c>
      <c r="E97" s="477"/>
      <c r="F97" s="1357">
        <v>2100</v>
      </c>
      <c r="G97" s="477"/>
      <c r="H97" s="1347" t="s">
        <v>361</v>
      </c>
      <c r="I97" s="1346"/>
      <c r="J97" s="1347">
        <f>IF(H97="なし",0,IF(H97="１日",F97*2,F97))</f>
        <v>0</v>
      </c>
      <c r="K97" s="1349"/>
      <c r="L97" s="481" t="s">
        <v>362</v>
      </c>
      <c r="M97" s="477"/>
      <c r="N97" s="1357">
        <v>3200</v>
      </c>
      <c r="O97" s="477"/>
      <c r="P97" s="1347" t="s">
        <v>361</v>
      </c>
      <c r="Q97" s="1346"/>
      <c r="R97" s="1347">
        <f>IF(P97="なし",0,IF(P97="１日",N97*2,N97))</f>
        <v>0</v>
      </c>
      <c r="S97" s="1349"/>
    </row>
    <row r="98" spans="1:21" s="55" customFormat="1" ht="30.75" customHeight="1" x14ac:dyDescent="0.15">
      <c r="A98" s="470" t="s">
        <v>116</v>
      </c>
      <c r="B98" s="471"/>
      <c r="C98" s="471"/>
      <c r="D98" s="474" t="s">
        <v>365</v>
      </c>
      <c r="E98" s="468"/>
      <c r="F98" s="1359">
        <v>1100</v>
      </c>
      <c r="G98" s="468"/>
      <c r="H98" s="1352" t="s">
        <v>361</v>
      </c>
      <c r="I98" s="1353"/>
      <c r="J98" s="1352">
        <f>IF(H98="なし",0,IF(H98="１日",F98*2,F98))</f>
        <v>0</v>
      </c>
      <c r="K98" s="971"/>
      <c r="L98" s="467" t="s">
        <v>364</v>
      </c>
      <c r="M98" s="468"/>
      <c r="N98" s="1359">
        <v>1700</v>
      </c>
      <c r="O98" s="468"/>
      <c r="P98" s="1352" t="s">
        <v>361</v>
      </c>
      <c r="Q98" s="1353"/>
      <c r="R98" s="1352">
        <f>IF(P98="なし",0,IF(P98="１日",N98*2,N98))</f>
        <v>0</v>
      </c>
      <c r="S98" s="971"/>
    </row>
    <row r="99" spans="1:21" ht="30.75" customHeight="1" thickBot="1" x14ac:dyDescent="0.2">
      <c r="A99" s="472"/>
      <c r="B99" s="473"/>
      <c r="C99" s="473"/>
      <c r="D99" s="476" t="s">
        <v>363</v>
      </c>
      <c r="E99" s="477"/>
      <c r="F99" s="1357">
        <v>2100</v>
      </c>
      <c r="G99" s="477"/>
      <c r="H99" s="1347" t="s">
        <v>361</v>
      </c>
      <c r="I99" s="1346"/>
      <c r="J99" s="1347">
        <f>IF(H99="なし",0,IF(H99="１日",F99*2,F99))</f>
        <v>0</v>
      </c>
      <c r="K99" s="1349"/>
      <c r="L99" s="481" t="s">
        <v>362</v>
      </c>
      <c r="M99" s="477"/>
      <c r="N99" s="1357">
        <v>3200</v>
      </c>
      <c r="O99" s="477"/>
      <c r="P99" s="1347" t="s">
        <v>361</v>
      </c>
      <c r="Q99" s="1346"/>
      <c r="R99" s="1347">
        <f>IF(P99="なし",0,IF(P99="１日",N99*2,N99))</f>
        <v>0</v>
      </c>
      <c r="S99" s="1349"/>
    </row>
    <row r="100" spans="1:21" ht="30.75" customHeight="1" x14ac:dyDescent="0.15">
      <c r="A100" s="470" t="s">
        <v>117</v>
      </c>
      <c r="B100" s="471"/>
      <c r="C100" s="471"/>
      <c r="D100" s="474" t="s">
        <v>365</v>
      </c>
      <c r="E100" s="468"/>
      <c r="F100" s="1359">
        <v>1100</v>
      </c>
      <c r="G100" s="468"/>
      <c r="H100" s="1352" t="s">
        <v>361</v>
      </c>
      <c r="I100" s="1353"/>
      <c r="J100" s="1352">
        <f>IF(H100="なし",0,IF(H100="１日",F100*2,F100))</f>
        <v>0</v>
      </c>
      <c r="K100" s="971"/>
      <c r="L100" s="467" t="s">
        <v>364</v>
      </c>
      <c r="M100" s="468"/>
      <c r="N100" s="1359">
        <v>1700</v>
      </c>
      <c r="O100" s="468"/>
      <c r="P100" s="1352" t="s">
        <v>361</v>
      </c>
      <c r="Q100" s="1353"/>
      <c r="R100" s="1352">
        <f>IF(P100="なし",0,IF(P100="１日",N100*2,N100))</f>
        <v>0</v>
      </c>
      <c r="S100" s="971"/>
    </row>
    <row r="101" spans="1:21" ht="30.75" customHeight="1" thickBot="1" x14ac:dyDescent="0.2">
      <c r="A101" s="472"/>
      <c r="B101" s="473"/>
      <c r="C101" s="473"/>
      <c r="D101" s="476" t="s">
        <v>363</v>
      </c>
      <c r="E101" s="477"/>
      <c r="F101" s="1357">
        <v>2100</v>
      </c>
      <c r="G101" s="477"/>
      <c r="H101" s="1347" t="s">
        <v>361</v>
      </c>
      <c r="I101" s="1346"/>
      <c r="J101" s="1347">
        <f>IF(H101="なし",0,IF(H101="１日",F101*2,F101))</f>
        <v>0</v>
      </c>
      <c r="K101" s="1349"/>
      <c r="L101" s="481" t="s">
        <v>362</v>
      </c>
      <c r="M101" s="477"/>
      <c r="N101" s="1357">
        <v>3200</v>
      </c>
      <c r="O101" s="477"/>
      <c r="P101" s="1347" t="s">
        <v>361</v>
      </c>
      <c r="Q101" s="1346"/>
      <c r="R101" s="1347">
        <f>IF(P101="なし",0,IF(P101="１日",N101*2,N101))</f>
        <v>0</v>
      </c>
      <c r="S101" s="1349"/>
    </row>
    <row r="102" spans="1:21" ht="30.75" customHeight="1" x14ac:dyDescent="0.15">
      <c r="A102" s="470" t="s">
        <v>118</v>
      </c>
      <c r="B102" s="471"/>
      <c r="C102" s="471"/>
      <c r="D102" s="474" t="s">
        <v>365</v>
      </c>
      <c r="E102" s="468"/>
      <c r="F102" s="1360">
        <v>1100</v>
      </c>
      <c r="G102" s="469"/>
      <c r="H102" s="1352" t="s">
        <v>361</v>
      </c>
      <c r="I102" s="1353"/>
      <c r="J102" s="1352">
        <f>IF(H102="なし",0,IF(H102="１日",F102*2,F102))</f>
        <v>0</v>
      </c>
      <c r="K102" s="971"/>
      <c r="L102" s="467" t="s">
        <v>364</v>
      </c>
      <c r="M102" s="468"/>
      <c r="N102" s="1359">
        <v>1700</v>
      </c>
      <c r="O102" s="468"/>
      <c r="P102" s="1352" t="s">
        <v>361</v>
      </c>
      <c r="Q102" s="1353"/>
      <c r="R102" s="1352">
        <f>IF(P102="なし",0,IF(P102="１日",N102*2,N102))</f>
        <v>0</v>
      </c>
      <c r="S102" s="971"/>
      <c r="T102" s="55"/>
      <c r="U102" s="15"/>
    </row>
    <row r="103" spans="1:21" ht="30.75" customHeight="1" thickBot="1" x14ac:dyDescent="0.2">
      <c r="A103" s="472"/>
      <c r="B103" s="473"/>
      <c r="C103" s="473"/>
      <c r="D103" s="476" t="s">
        <v>363</v>
      </c>
      <c r="E103" s="477"/>
      <c r="F103" s="1358">
        <v>2100</v>
      </c>
      <c r="G103" s="478"/>
      <c r="H103" s="1347" t="s">
        <v>361</v>
      </c>
      <c r="I103" s="1346"/>
      <c r="J103" s="1347">
        <f>IF(H103="なし",0,IF(H103="１日",F103*2,F103))</f>
        <v>0</v>
      </c>
      <c r="K103" s="1349"/>
      <c r="L103" s="481" t="s">
        <v>362</v>
      </c>
      <c r="M103" s="477"/>
      <c r="N103" s="1357">
        <v>3200</v>
      </c>
      <c r="O103" s="477"/>
      <c r="P103" s="1347" t="s">
        <v>361</v>
      </c>
      <c r="Q103" s="1346"/>
      <c r="R103" s="1347">
        <f>IF(P103="なし",0,IF(P103="１日",N103*2,N103))</f>
        <v>0</v>
      </c>
      <c r="S103" s="1349"/>
      <c r="T103" s="55"/>
      <c r="U103" s="15"/>
    </row>
    <row r="104" spans="1:21" ht="30.75" customHeight="1" x14ac:dyDescent="0.15">
      <c r="A104" s="508" t="s">
        <v>119</v>
      </c>
      <c r="B104" s="509"/>
      <c r="C104" s="509"/>
      <c r="D104" s="474" t="s">
        <v>365</v>
      </c>
      <c r="E104" s="468"/>
      <c r="F104" s="1356">
        <v>1100</v>
      </c>
      <c r="G104" s="494"/>
      <c r="H104" s="1352" t="s">
        <v>361</v>
      </c>
      <c r="I104" s="1353"/>
      <c r="J104" s="1352">
        <f>IF(H104="なし",0,IF(H104="１日",F104*2,F104))</f>
        <v>0</v>
      </c>
      <c r="K104" s="971"/>
      <c r="L104" s="467" t="s">
        <v>364</v>
      </c>
      <c r="M104" s="468"/>
      <c r="N104" s="1355">
        <v>1700</v>
      </c>
      <c r="O104" s="1354"/>
      <c r="P104" s="1352" t="s">
        <v>361</v>
      </c>
      <c r="Q104" s="1353"/>
      <c r="R104" s="1352">
        <f>IF(P104="なし",0,IF(P104="１日",N104*2,N104))</f>
        <v>0</v>
      </c>
      <c r="S104" s="971"/>
    </row>
    <row r="105" spans="1:21" ht="30.75" customHeight="1" thickBot="1" x14ac:dyDescent="0.2">
      <c r="A105" s="510"/>
      <c r="B105" s="511"/>
      <c r="C105" s="511"/>
      <c r="D105" s="476" t="s">
        <v>363</v>
      </c>
      <c r="E105" s="477"/>
      <c r="F105" s="1351">
        <v>2100</v>
      </c>
      <c r="G105" s="489"/>
      <c r="H105" s="1345" t="s">
        <v>361</v>
      </c>
      <c r="I105" s="1350"/>
      <c r="J105" s="1347">
        <f>IF(H105="なし",0,IF(H105="１日",F105*2,F105))</f>
        <v>0</v>
      </c>
      <c r="K105" s="1349"/>
      <c r="L105" s="492" t="s">
        <v>362</v>
      </c>
      <c r="M105" s="493"/>
      <c r="N105" s="1348">
        <v>3200</v>
      </c>
      <c r="O105" s="493"/>
      <c r="P105" s="1347" t="s">
        <v>361</v>
      </c>
      <c r="Q105" s="1346"/>
      <c r="R105" s="1345">
        <f>IF(P105="なし",0,IF(P105="１日",N105*2,N105))</f>
        <v>0</v>
      </c>
      <c r="S105" s="969"/>
    </row>
    <row r="106" spans="1:21" ht="19.5" customHeight="1" thickTop="1" thickBot="1" x14ac:dyDescent="0.2">
      <c r="A106" s="271"/>
      <c r="B106" s="271"/>
      <c r="C106" s="271"/>
      <c r="D106" s="273"/>
      <c r="E106" s="273"/>
      <c r="F106" s="54"/>
      <c r="G106" s="54"/>
      <c r="H106" s="52"/>
      <c r="I106" s="52"/>
      <c r="J106" s="290"/>
      <c r="K106" s="290"/>
      <c r="L106" s="272"/>
      <c r="M106" s="272"/>
      <c r="N106" s="54"/>
      <c r="O106" s="54"/>
      <c r="P106" s="1344"/>
      <c r="Q106" s="1344"/>
      <c r="R106" s="1343"/>
      <c r="S106" s="52"/>
    </row>
    <row r="107" spans="1:21" ht="30.75" customHeight="1" thickTop="1" x14ac:dyDescent="0.15">
      <c r="A107" s="51"/>
      <c r="B107" s="51"/>
      <c r="C107" s="51"/>
      <c r="D107" s="51"/>
      <c r="E107" s="51"/>
      <c r="F107" s="53"/>
      <c r="G107" s="53"/>
      <c r="H107" s="54"/>
      <c r="I107" s="54"/>
      <c r="J107" s="54"/>
      <c r="K107" s="52"/>
      <c r="L107" s="52"/>
      <c r="M107" s="53"/>
      <c r="N107" s="52"/>
      <c r="O107" s="502" t="s">
        <v>360</v>
      </c>
      <c r="P107" s="503"/>
      <c r="Q107" s="503">
        <f>SUM(J60:K105)+SUM(R60:S105)</f>
        <v>0</v>
      </c>
      <c r="R107" s="503"/>
      <c r="S107" s="504" t="s">
        <v>216</v>
      </c>
    </row>
    <row r="108" spans="1:21" ht="30.75" customHeight="1" thickBot="1" x14ac:dyDescent="0.2">
      <c r="A108" s="51"/>
      <c r="B108" s="51"/>
      <c r="C108" s="51"/>
      <c r="D108" s="51"/>
      <c r="E108" s="51"/>
      <c r="F108" s="53"/>
      <c r="G108" s="53"/>
      <c r="H108" s="54"/>
      <c r="I108" s="54"/>
      <c r="J108" s="54"/>
      <c r="K108" s="52"/>
      <c r="L108" s="52"/>
      <c r="M108" s="53"/>
      <c r="N108" s="52"/>
      <c r="O108" s="487"/>
      <c r="P108" s="488"/>
      <c r="Q108" s="488"/>
      <c r="R108" s="488"/>
      <c r="S108" s="505"/>
    </row>
    <row r="109" spans="1:21" ht="24.75" customHeight="1" thickTop="1" x14ac:dyDescent="0.15"/>
  </sheetData>
  <mergeCells count="626">
    <mergeCell ref="P105:Q105"/>
    <mergeCell ref="R105:S105"/>
    <mergeCell ref="O107:P108"/>
    <mergeCell ref="Q107:R108"/>
    <mergeCell ref="P99:Q99"/>
    <mergeCell ref="R99:S99"/>
    <mergeCell ref="P100:Q100"/>
    <mergeCell ref="R100:S100"/>
    <mergeCell ref="P101:Q101"/>
    <mergeCell ref="R101:S101"/>
    <mergeCell ref="P97:Q97"/>
    <mergeCell ref="R97:S97"/>
    <mergeCell ref="P98:Q98"/>
    <mergeCell ref="R98:S98"/>
    <mergeCell ref="P104:Q104"/>
    <mergeCell ref="R104:S104"/>
    <mergeCell ref="P102:Q102"/>
    <mergeCell ref="R102:S102"/>
    <mergeCell ref="P103:Q103"/>
    <mergeCell ref="R103:S103"/>
    <mergeCell ref="P94:Q94"/>
    <mergeCell ref="R94:S94"/>
    <mergeCell ref="P95:Q95"/>
    <mergeCell ref="R95:S95"/>
    <mergeCell ref="P96:Q96"/>
    <mergeCell ref="R96:S96"/>
    <mergeCell ref="P84:Q84"/>
    <mergeCell ref="R84:S84"/>
    <mergeCell ref="R87:S87"/>
    <mergeCell ref="P88:Q88"/>
    <mergeCell ref="R88:S88"/>
    <mergeCell ref="P89:Q89"/>
    <mergeCell ref="R89:S89"/>
    <mergeCell ref="P81:Q81"/>
    <mergeCell ref="R81:S81"/>
    <mergeCell ref="P82:Q82"/>
    <mergeCell ref="R82:S82"/>
    <mergeCell ref="P83:Q83"/>
    <mergeCell ref="R83:S83"/>
    <mergeCell ref="P75:Q75"/>
    <mergeCell ref="R75:S75"/>
    <mergeCell ref="P76:Q76"/>
    <mergeCell ref="R76:S76"/>
    <mergeCell ref="P80:Q80"/>
    <mergeCell ref="R80:S80"/>
    <mergeCell ref="P72:Q72"/>
    <mergeCell ref="R72:S72"/>
    <mergeCell ref="P73:Q73"/>
    <mergeCell ref="R73:S73"/>
    <mergeCell ref="P74:Q74"/>
    <mergeCell ref="R74:S74"/>
    <mergeCell ref="P61:Q61"/>
    <mergeCell ref="R61:S61"/>
    <mergeCell ref="P62:Q62"/>
    <mergeCell ref="R62:S62"/>
    <mergeCell ref="L60:M60"/>
    <mergeCell ref="N60:O60"/>
    <mergeCell ref="L62:M62"/>
    <mergeCell ref="N62:O62"/>
    <mergeCell ref="L61:M61"/>
    <mergeCell ref="N61:O61"/>
    <mergeCell ref="P66:Q66"/>
    <mergeCell ref="R66:S66"/>
    <mergeCell ref="P67:Q67"/>
    <mergeCell ref="R67:S67"/>
    <mergeCell ref="L59:M59"/>
    <mergeCell ref="N59:O59"/>
    <mergeCell ref="P59:Q59"/>
    <mergeCell ref="R59:S59"/>
    <mergeCell ref="P60:Q60"/>
    <mergeCell ref="R60:S60"/>
    <mergeCell ref="N82:O82"/>
    <mergeCell ref="L78:M78"/>
    <mergeCell ref="N78:O78"/>
    <mergeCell ref="P78:Q78"/>
    <mergeCell ref="P63:Q63"/>
    <mergeCell ref="R63:S63"/>
    <mergeCell ref="P64:Q64"/>
    <mergeCell ref="R64:S64"/>
    <mergeCell ref="P65:Q65"/>
    <mergeCell ref="R65:S65"/>
    <mergeCell ref="R92:S92"/>
    <mergeCell ref="P93:Q93"/>
    <mergeCell ref="R93:S93"/>
    <mergeCell ref="P86:Q86"/>
    <mergeCell ref="R86:S86"/>
    <mergeCell ref="P87:Q87"/>
    <mergeCell ref="P90:Q90"/>
    <mergeCell ref="R90:S90"/>
    <mergeCell ref="P91:Q91"/>
    <mergeCell ref="R91:S91"/>
    <mergeCell ref="R68:S68"/>
    <mergeCell ref="P69:Q69"/>
    <mergeCell ref="J99:K99"/>
    <mergeCell ref="J100:K100"/>
    <mergeCell ref="J101:K101"/>
    <mergeCell ref="J102:K102"/>
    <mergeCell ref="L90:M90"/>
    <mergeCell ref="N90:O90"/>
    <mergeCell ref="L97:M97"/>
    <mergeCell ref="N97:O97"/>
    <mergeCell ref="J105:K105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72:K72"/>
    <mergeCell ref="J73:K73"/>
    <mergeCell ref="J74:K74"/>
    <mergeCell ref="J75:K75"/>
    <mergeCell ref="J76:K76"/>
    <mergeCell ref="J77:K77"/>
    <mergeCell ref="H105:I105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H74:I74"/>
    <mergeCell ref="H75:I75"/>
    <mergeCell ref="H76:I76"/>
    <mergeCell ref="H77:I77"/>
    <mergeCell ref="H78:I78"/>
    <mergeCell ref="H79:I79"/>
    <mergeCell ref="H68:I68"/>
    <mergeCell ref="H69:I69"/>
    <mergeCell ref="F65:G65"/>
    <mergeCell ref="F61:G61"/>
    <mergeCell ref="D61:E61"/>
    <mergeCell ref="H73:I73"/>
    <mergeCell ref="A52:G52"/>
    <mergeCell ref="I52:N52"/>
    <mergeCell ref="F45:F46"/>
    <mergeCell ref="L47:L48"/>
    <mergeCell ref="A47:E48"/>
    <mergeCell ref="F47:F48"/>
    <mergeCell ref="G47:G48"/>
    <mergeCell ref="J47:K48"/>
    <mergeCell ref="H47:I48"/>
    <mergeCell ref="A50:E50"/>
    <mergeCell ref="A45:B46"/>
    <mergeCell ref="C45:D46"/>
    <mergeCell ref="K45:K46"/>
    <mergeCell ref="G45:H46"/>
    <mergeCell ref="I45:J46"/>
    <mergeCell ref="A51:G51"/>
    <mergeCell ref="I51:N51"/>
    <mergeCell ref="H60:I60"/>
    <mergeCell ref="J59:K59"/>
    <mergeCell ref="J60:K60"/>
    <mergeCell ref="H61:I61"/>
    <mergeCell ref="J61:K61"/>
    <mergeCell ref="A60:C61"/>
    <mergeCell ref="D60:E60"/>
    <mergeCell ref="F60:G60"/>
    <mergeCell ref="I53:N53"/>
    <mergeCell ref="A53:G53"/>
    <mergeCell ref="A56:E56"/>
    <mergeCell ref="A57:C59"/>
    <mergeCell ref="D59:E59"/>
    <mergeCell ref="F59:G59"/>
    <mergeCell ref="H59:I59"/>
    <mergeCell ref="P92:Q92"/>
    <mergeCell ref="M47:O48"/>
    <mergeCell ref="P47:R48"/>
    <mergeCell ref="D57:K58"/>
    <mergeCell ref="L57:S58"/>
    <mergeCell ref="O42:P43"/>
    <mergeCell ref="Q42:R43"/>
    <mergeCell ref="E45:E46"/>
    <mergeCell ref="A54:G54"/>
    <mergeCell ref="I54:N54"/>
    <mergeCell ref="A92:C93"/>
    <mergeCell ref="D92:E92"/>
    <mergeCell ref="L92:M92"/>
    <mergeCell ref="N92:O92"/>
    <mergeCell ref="F92:G92"/>
    <mergeCell ref="F91:G91"/>
    <mergeCell ref="H91:I91"/>
    <mergeCell ref="H92:I92"/>
    <mergeCell ref="H93:I93"/>
    <mergeCell ref="L104:M104"/>
    <mergeCell ref="N104:O104"/>
    <mergeCell ref="L99:M99"/>
    <mergeCell ref="N99:O99"/>
    <mergeCell ref="A100:C101"/>
    <mergeCell ref="D100:E100"/>
    <mergeCell ref="H104:I104"/>
    <mergeCell ref="J103:K103"/>
    <mergeCell ref="J104:K104"/>
    <mergeCell ref="P85:Q85"/>
    <mergeCell ref="R85:S85"/>
    <mergeCell ref="F96:G96"/>
    <mergeCell ref="D97:E97"/>
    <mergeCell ref="S107:S108"/>
    <mergeCell ref="A42:N42"/>
    <mergeCell ref="L103:M103"/>
    <mergeCell ref="N103:O103"/>
    <mergeCell ref="A104:C105"/>
    <mergeCell ref="D104:E104"/>
    <mergeCell ref="A72:C73"/>
    <mergeCell ref="D72:E72"/>
    <mergeCell ref="L72:M72"/>
    <mergeCell ref="N72:O72"/>
    <mergeCell ref="F72:G72"/>
    <mergeCell ref="L70:M70"/>
    <mergeCell ref="N70:O70"/>
    <mergeCell ref="H70:I70"/>
    <mergeCell ref="H71:I71"/>
    <mergeCell ref="H72:I72"/>
    <mergeCell ref="R77:S77"/>
    <mergeCell ref="A68:C69"/>
    <mergeCell ref="D68:E68"/>
    <mergeCell ref="L68:M68"/>
    <mergeCell ref="N68:O68"/>
    <mergeCell ref="F68:G68"/>
    <mergeCell ref="F73:G73"/>
    <mergeCell ref="L73:M73"/>
    <mergeCell ref="N73:O73"/>
    <mergeCell ref="D73:E73"/>
    <mergeCell ref="D93:E93"/>
    <mergeCell ref="F90:G90"/>
    <mergeCell ref="L86:M86"/>
    <mergeCell ref="N86:O86"/>
    <mergeCell ref="F86:G86"/>
    <mergeCell ref="D76:E76"/>
    <mergeCell ref="N76:O76"/>
    <mergeCell ref="F76:G76"/>
    <mergeCell ref="H80:I80"/>
    <mergeCell ref="H81:I81"/>
    <mergeCell ref="F99:G99"/>
    <mergeCell ref="L98:M98"/>
    <mergeCell ref="N98:O98"/>
    <mergeCell ref="F98:G98"/>
    <mergeCell ref="F93:G93"/>
    <mergeCell ref="L93:M93"/>
    <mergeCell ref="N93:O93"/>
    <mergeCell ref="S42:S43"/>
    <mergeCell ref="F105:G105"/>
    <mergeCell ref="L105:M105"/>
    <mergeCell ref="N105:O105"/>
    <mergeCell ref="F104:G104"/>
    <mergeCell ref="D105:E105"/>
    <mergeCell ref="F103:G103"/>
    <mergeCell ref="L102:M102"/>
    <mergeCell ref="N102:O102"/>
    <mergeCell ref="F102:G102"/>
    <mergeCell ref="F100:G100"/>
    <mergeCell ref="D101:E101"/>
    <mergeCell ref="L100:M100"/>
    <mergeCell ref="N100:O100"/>
    <mergeCell ref="H103:I103"/>
    <mergeCell ref="H100:I100"/>
    <mergeCell ref="H101:I101"/>
    <mergeCell ref="H102:I102"/>
    <mergeCell ref="A102:C103"/>
    <mergeCell ref="D102:E102"/>
    <mergeCell ref="D103:E103"/>
    <mergeCell ref="F101:G101"/>
    <mergeCell ref="L101:M101"/>
    <mergeCell ref="N101:O101"/>
    <mergeCell ref="H94:I94"/>
    <mergeCell ref="H95:I95"/>
    <mergeCell ref="H96:I96"/>
    <mergeCell ref="H97:I97"/>
    <mergeCell ref="H98:I98"/>
    <mergeCell ref="H99:I99"/>
    <mergeCell ref="N95:O95"/>
    <mergeCell ref="F95:G95"/>
    <mergeCell ref="A96:C97"/>
    <mergeCell ref="D96:E96"/>
    <mergeCell ref="L96:M96"/>
    <mergeCell ref="N96:O96"/>
    <mergeCell ref="F97:G97"/>
    <mergeCell ref="A98:C99"/>
    <mergeCell ref="D98:E98"/>
    <mergeCell ref="D99:E99"/>
    <mergeCell ref="L94:M94"/>
    <mergeCell ref="N94:O94"/>
    <mergeCell ref="F94:G94"/>
    <mergeCell ref="A94:C95"/>
    <mergeCell ref="D94:E94"/>
    <mergeCell ref="D95:E95"/>
    <mergeCell ref="L95:M95"/>
    <mergeCell ref="N88:O88"/>
    <mergeCell ref="F88:G88"/>
    <mergeCell ref="L91:M91"/>
    <mergeCell ref="N91:O91"/>
    <mergeCell ref="J88:K88"/>
    <mergeCell ref="J89:K89"/>
    <mergeCell ref="H88:I88"/>
    <mergeCell ref="H89:I89"/>
    <mergeCell ref="H90:I90"/>
    <mergeCell ref="A90:C91"/>
    <mergeCell ref="D90:E90"/>
    <mergeCell ref="D91:E91"/>
    <mergeCell ref="F89:G89"/>
    <mergeCell ref="L89:M89"/>
    <mergeCell ref="N89:O89"/>
    <mergeCell ref="D89:E89"/>
    <mergeCell ref="A88:C89"/>
    <mergeCell ref="D88:E88"/>
    <mergeCell ref="L88:M88"/>
    <mergeCell ref="A84:C85"/>
    <mergeCell ref="D84:E84"/>
    <mergeCell ref="L84:M84"/>
    <mergeCell ref="N84:O84"/>
    <mergeCell ref="F84:G84"/>
    <mergeCell ref="J85:K85"/>
    <mergeCell ref="H84:I84"/>
    <mergeCell ref="H85:I85"/>
    <mergeCell ref="J84:K84"/>
    <mergeCell ref="D85:E85"/>
    <mergeCell ref="L87:M87"/>
    <mergeCell ref="N87:O87"/>
    <mergeCell ref="F87:G87"/>
    <mergeCell ref="J86:K86"/>
    <mergeCell ref="J87:K87"/>
    <mergeCell ref="H86:I86"/>
    <mergeCell ref="H87:I87"/>
    <mergeCell ref="N83:O83"/>
    <mergeCell ref="F83:G83"/>
    <mergeCell ref="H82:I82"/>
    <mergeCell ref="H83:I83"/>
    <mergeCell ref="A86:C87"/>
    <mergeCell ref="D86:E86"/>
    <mergeCell ref="D87:E87"/>
    <mergeCell ref="F85:G85"/>
    <mergeCell ref="L85:M85"/>
    <mergeCell ref="N85:O85"/>
    <mergeCell ref="N81:O81"/>
    <mergeCell ref="D81:E81"/>
    <mergeCell ref="A80:C81"/>
    <mergeCell ref="D80:E80"/>
    <mergeCell ref="L80:M80"/>
    <mergeCell ref="N80:O80"/>
    <mergeCell ref="F80:G80"/>
    <mergeCell ref="J80:K80"/>
    <mergeCell ref="J81:K81"/>
    <mergeCell ref="F82:G82"/>
    <mergeCell ref="A82:C83"/>
    <mergeCell ref="D82:E82"/>
    <mergeCell ref="D83:E83"/>
    <mergeCell ref="F81:G81"/>
    <mergeCell ref="L81:M81"/>
    <mergeCell ref="L83:M83"/>
    <mergeCell ref="J82:K82"/>
    <mergeCell ref="J83:K83"/>
    <mergeCell ref="L82:M82"/>
    <mergeCell ref="D77:E77"/>
    <mergeCell ref="L79:M79"/>
    <mergeCell ref="N79:O79"/>
    <mergeCell ref="F79:G79"/>
    <mergeCell ref="A76:C77"/>
    <mergeCell ref="L76:M76"/>
    <mergeCell ref="J78:K78"/>
    <mergeCell ref="J79:K79"/>
    <mergeCell ref="A74:C75"/>
    <mergeCell ref="D74:E74"/>
    <mergeCell ref="D75:E75"/>
    <mergeCell ref="L75:M75"/>
    <mergeCell ref="N75:O75"/>
    <mergeCell ref="F78:G78"/>
    <mergeCell ref="A78:C79"/>
    <mergeCell ref="D78:E78"/>
    <mergeCell ref="D79:E79"/>
    <mergeCell ref="F77:G77"/>
    <mergeCell ref="R78:S78"/>
    <mergeCell ref="P79:Q79"/>
    <mergeCell ref="R79:S79"/>
    <mergeCell ref="L74:M74"/>
    <mergeCell ref="N74:O74"/>
    <mergeCell ref="F74:G74"/>
    <mergeCell ref="L77:M77"/>
    <mergeCell ref="N77:O77"/>
    <mergeCell ref="F75:G75"/>
    <mergeCell ref="P77:Q77"/>
    <mergeCell ref="F70:G70"/>
    <mergeCell ref="A70:C71"/>
    <mergeCell ref="D70:E70"/>
    <mergeCell ref="D71:E71"/>
    <mergeCell ref="F69:G69"/>
    <mergeCell ref="L69:M69"/>
    <mergeCell ref="D69:E69"/>
    <mergeCell ref="L71:M71"/>
    <mergeCell ref="F71:G71"/>
    <mergeCell ref="F66:G66"/>
    <mergeCell ref="A66:C67"/>
    <mergeCell ref="D66:E66"/>
    <mergeCell ref="D67:E67"/>
    <mergeCell ref="L67:M67"/>
    <mergeCell ref="N67:O67"/>
    <mergeCell ref="F67:G67"/>
    <mergeCell ref="H66:I66"/>
    <mergeCell ref="H67:I67"/>
    <mergeCell ref="P70:Q70"/>
    <mergeCell ref="R70:S70"/>
    <mergeCell ref="P71:Q71"/>
    <mergeCell ref="R71:S71"/>
    <mergeCell ref="L66:M66"/>
    <mergeCell ref="N66:O66"/>
    <mergeCell ref="N69:O69"/>
    <mergeCell ref="N71:O71"/>
    <mergeCell ref="R69:S69"/>
    <mergeCell ref="P68:Q68"/>
    <mergeCell ref="F62:G62"/>
    <mergeCell ref="A62:C63"/>
    <mergeCell ref="D62:E62"/>
    <mergeCell ref="D63:E63"/>
    <mergeCell ref="L63:M63"/>
    <mergeCell ref="N63:O63"/>
    <mergeCell ref="F63:G63"/>
    <mergeCell ref="H62:I62"/>
    <mergeCell ref="J62:K62"/>
    <mergeCell ref="H63:I63"/>
    <mergeCell ref="L65:M65"/>
    <mergeCell ref="N65:O65"/>
    <mergeCell ref="D65:E65"/>
    <mergeCell ref="A64:C65"/>
    <mergeCell ref="D64:E64"/>
    <mergeCell ref="L64:M64"/>
    <mergeCell ref="N64:O64"/>
    <mergeCell ref="F64:G64"/>
    <mergeCell ref="H64:I64"/>
    <mergeCell ref="H65:I65"/>
    <mergeCell ref="A39:D39"/>
    <mergeCell ref="F39:G39"/>
    <mergeCell ref="H39:I39"/>
    <mergeCell ref="K39:N39"/>
    <mergeCell ref="P39:Q39"/>
    <mergeCell ref="R39:S39"/>
    <mergeCell ref="A40:D40"/>
    <mergeCell ref="F40:G40"/>
    <mergeCell ref="H40:I40"/>
    <mergeCell ref="K40:N40"/>
    <mergeCell ref="P40:Q40"/>
    <mergeCell ref="R40:S40"/>
    <mergeCell ref="A37:D37"/>
    <mergeCell ref="F37:G37"/>
    <mergeCell ref="H37:I37"/>
    <mergeCell ref="K37:N37"/>
    <mergeCell ref="P37:Q37"/>
    <mergeCell ref="R37:S37"/>
    <mergeCell ref="A38:D38"/>
    <mergeCell ref="F38:G38"/>
    <mergeCell ref="H38:I38"/>
    <mergeCell ref="K38:N38"/>
    <mergeCell ref="P38:Q38"/>
    <mergeCell ref="R38:S38"/>
    <mergeCell ref="A35:D35"/>
    <mergeCell ref="F35:G35"/>
    <mergeCell ref="H35:I35"/>
    <mergeCell ref="K35:N35"/>
    <mergeCell ref="P35:Q35"/>
    <mergeCell ref="R35:S35"/>
    <mergeCell ref="A36:D36"/>
    <mergeCell ref="F36:G36"/>
    <mergeCell ref="H36:I36"/>
    <mergeCell ref="K36:N36"/>
    <mergeCell ref="P36:Q36"/>
    <mergeCell ref="R36:S36"/>
    <mergeCell ref="A33:D33"/>
    <mergeCell ref="F33:G33"/>
    <mergeCell ref="H33:I33"/>
    <mergeCell ref="K33:N33"/>
    <mergeCell ref="P33:Q33"/>
    <mergeCell ref="R33:S33"/>
    <mergeCell ref="A34:D34"/>
    <mergeCell ref="F34:G34"/>
    <mergeCell ref="H34:I34"/>
    <mergeCell ref="K34:N34"/>
    <mergeCell ref="P34:Q34"/>
    <mergeCell ref="R34:S34"/>
    <mergeCell ref="A28:D28"/>
    <mergeCell ref="F28:G28"/>
    <mergeCell ref="H28:I28"/>
    <mergeCell ref="K28:N28"/>
    <mergeCell ref="P28:Q28"/>
    <mergeCell ref="R28:S28"/>
    <mergeCell ref="A29:D29"/>
    <mergeCell ref="F29:G29"/>
    <mergeCell ref="H29:I29"/>
    <mergeCell ref="K29:N29"/>
    <mergeCell ref="P29:Q29"/>
    <mergeCell ref="R29:S29"/>
    <mergeCell ref="A26:D26"/>
    <mergeCell ref="F26:G26"/>
    <mergeCell ref="H26:I26"/>
    <mergeCell ref="K26:N26"/>
    <mergeCell ref="P26:Q26"/>
    <mergeCell ref="R26:S26"/>
    <mergeCell ref="A27:D27"/>
    <mergeCell ref="F27:G27"/>
    <mergeCell ref="H27:I27"/>
    <mergeCell ref="K27:N27"/>
    <mergeCell ref="P27:Q27"/>
    <mergeCell ref="R27:S27"/>
    <mergeCell ref="A24:D24"/>
    <mergeCell ref="F24:G24"/>
    <mergeCell ref="H24:I24"/>
    <mergeCell ref="K24:N24"/>
    <mergeCell ref="P24:Q24"/>
    <mergeCell ref="R24:S24"/>
    <mergeCell ref="A25:D25"/>
    <mergeCell ref="F25:G25"/>
    <mergeCell ref="H25:I25"/>
    <mergeCell ref="K25:N25"/>
    <mergeCell ref="P25:Q25"/>
    <mergeCell ref="R25:S25"/>
    <mergeCell ref="P23:Q23"/>
    <mergeCell ref="R23:S23"/>
    <mergeCell ref="A22:D22"/>
    <mergeCell ref="F22:G22"/>
    <mergeCell ref="H22:I22"/>
    <mergeCell ref="K22:N22"/>
    <mergeCell ref="P22:Q22"/>
    <mergeCell ref="R22:S22"/>
    <mergeCell ref="A20:D20"/>
    <mergeCell ref="F20:G20"/>
    <mergeCell ref="H20:I20"/>
    <mergeCell ref="K20:N20"/>
    <mergeCell ref="P20:Q20"/>
    <mergeCell ref="R20:S20"/>
    <mergeCell ref="A21:D21"/>
    <mergeCell ref="F21:G21"/>
    <mergeCell ref="H21:I21"/>
    <mergeCell ref="K21:N21"/>
    <mergeCell ref="P21:Q21"/>
    <mergeCell ref="R21:S21"/>
    <mergeCell ref="A18:D18"/>
    <mergeCell ref="F18:G18"/>
    <mergeCell ref="H18:I18"/>
    <mergeCell ref="K18:N18"/>
    <mergeCell ref="P18:Q18"/>
    <mergeCell ref="R18:S18"/>
    <mergeCell ref="A19:D19"/>
    <mergeCell ref="F19:G19"/>
    <mergeCell ref="H19:I19"/>
    <mergeCell ref="K19:N19"/>
    <mergeCell ref="P19:Q19"/>
    <mergeCell ref="R19:S19"/>
    <mergeCell ref="P17:Q17"/>
    <mergeCell ref="R17:S17"/>
    <mergeCell ref="A16:D16"/>
    <mergeCell ref="F16:G16"/>
    <mergeCell ref="H16:I16"/>
    <mergeCell ref="K16:N16"/>
    <mergeCell ref="P16:Q16"/>
    <mergeCell ref="R16:S16"/>
    <mergeCell ref="A17:D17"/>
    <mergeCell ref="F17:G17"/>
    <mergeCell ref="H11:I11"/>
    <mergeCell ref="K11:N11"/>
    <mergeCell ref="H17:I17"/>
    <mergeCell ref="K17:N17"/>
    <mergeCell ref="H15:I15"/>
    <mergeCell ref="K15:N15"/>
    <mergeCell ref="P15:Q15"/>
    <mergeCell ref="R15:S15"/>
    <mergeCell ref="A14:D14"/>
    <mergeCell ref="F14:G14"/>
    <mergeCell ref="H14:I14"/>
    <mergeCell ref="K14:N14"/>
    <mergeCell ref="P14:Q14"/>
    <mergeCell ref="R14:S14"/>
    <mergeCell ref="S47:S48"/>
    <mergeCell ref="R11:S11"/>
    <mergeCell ref="A12:D12"/>
    <mergeCell ref="F12:G12"/>
    <mergeCell ref="H12:I12"/>
    <mergeCell ref="K12:N12"/>
    <mergeCell ref="P12:Q12"/>
    <mergeCell ref="R12:S12"/>
    <mergeCell ref="A15:D15"/>
    <mergeCell ref="F15:G15"/>
    <mergeCell ref="A13:D13"/>
    <mergeCell ref="F13:G13"/>
    <mergeCell ref="H13:I13"/>
    <mergeCell ref="K13:N13"/>
    <mergeCell ref="P13:Q13"/>
    <mergeCell ref="R13:S13"/>
    <mergeCell ref="A8:B8"/>
    <mergeCell ref="C8:S8"/>
    <mergeCell ref="A10:E10"/>
    <mergeCell ref="A11:D11"/>
    <mergeCell ref="F11:G11"/>
    <mergeCell ref="P11:Q11"/>
    <mergeCell ref="K4:S4"/>
    <mergeCell ref="J5:K5"/>
    <mergeCell ref="A6:B6"/>
    <mergeCell ref="C6:E6"/>
    <mergeCell ref="J6:K6"/>
    <mergeCell ref="A7:B7"/>
    <mergeCell ref="C7:L7"/>
    <mergeCell ref="M7:N7"/>
    <mergeCell ref="O7:S7"/>
    <mergeCell ref="A4:H4"/>
    <mergeCell ref="K31:N31"/>
    <mergeCell ref="P31:Q31"/>
    <mergeCell ref="R31:S31"/>
    <mergeCell ref="A44:C44"/>
    <mergeCell ref="U23:X23"/>
    <mergeCell ref="U24:X24"/>
    <mergeCell ref="A23:D23"/>
    <mergeCell ref="F23:G23"/>
    <mergeCell ref="H23:I23"/>
    <mergeCell ref="K23:N23"/>
    <mergeCell ref="A32:S32"/>
    <mergeCell ref="A30:D30"/>
    <mergeCell ref="F30:G30"/>
    <mergeCell ref="H30:I30"/>
    <mergeCell ref="A31:D31"/>
    <mergeCell ref="F31:G31"/>
    <mergeCell ref="H31:I31"/>
    <mergeCell ref="K30:N30"/>
    <mergeCell ref="P30:Q30"/>
    <mergeCell ref="R30:S30"/>
  </mergeCells>
  <phoneticPr fontId="14"/>
  <dataValidations count="2">
    <dataValidation type="list" allowBlank="1" showInputMessage="1" showErrorMessage="1" sqref="F34:G40 P34:Q39" xr:uid="{6724381E-27FE-4D3A-89A6-801CC4E9A1B3}">
      <formula1>"1,2,3,4,5"</formula1>
    </dataValidation>
    <dataValidation type="list" allowBlank="1" showInputMessage="1" showErrorMessage="1" sqref="H60:I105 P60:Q105" xr:uid="{E522C0F2-1C05-4278-892A-41612EE6FE84}">
      <formula1>"なし,午前,午後,１日"</formula1>
    </dataValidation>
  </dataValidations>
  <printOptions horizontalCentered="1"/>
  <pageMargins left="0.25" right="0.25" top="0.75" bottom="0.75" header="0.3" footer="0.3"/>
  <pageSetup paperSize="9" scale="51" fitToWidth="0" orientation="portrait" r:id="rId1"/>
  <headerFooter alignWithMargins="0"/>
  <rowBreaks count="1" manualBreakCount="1">
    <brk id="55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2DE7-408E-4724-B199-D7E1AF5268C7}">
  <sheetPr>
    <tabColor rgb="FF92D050"/>
  </sheetPr>
  <dimension ref="A1:Z108"/>
  <sheetViews>
    <sheetView tabSelected="1" view="pageBreakPreview" zoomScale="70" zoomScaleNormal="70" zoomScaleSheetLayoutView="70" workbookViewId="0">
      <selection activeCell="W71" sqref="W71"/>
    </sheetView>
  </sheetViews>
  <sheetFormatPr defaultRowHeight="24.75" customHeight="1" x14ac:dyDescent="0.15"/>
  <cols>
    <col min="1" max="2" width="7.625" style="1" customWidth="1"/>
    <col min="3" max="3" width="9.25" style="1" customWidth="1"/>
    <col min="4" max="4" width="7.625" style="1" customWidth="1"/>
    <col min="5" max="5" width="9.125" style="1" customWidth="1"/>
    <col min="6" max="14" width="7.625" style="1" customWidth="1"/>
    <col min="15" max="19" width="9.25" style="1" customWidth="1"/>
    <col min="20" max="16384" width="9" style="1"/>
  </cols>
  <sheetData>
    <row r="1" spans="1:22" ht="18" customHeight="1" x14ac:dyDescent="0.15">
      <c r="N1" s="35"/>
      <c r="O1" s="2" t="s">
        <v>67</v>
      </c>
      <c r="P1" s="2" t="s">
        <v>68</v>
      </c>
      <c r="Q1" s="2" t="s">
        <v>69</v>
      </c>
      <c r="R1" s="2" t="s">
        <v>70</v>
      </c>
      <c r="S1" s="2" t="s">
        <v>71</v>
      </c>
    </row>
    <row r="2" spans="1:22" ht="43.5" customHeight="1" x14ac:dyDescent="0.15">
      <c r="A2" s="3"/>
      <c r="B2" s="3"/>
      <c r="C2" s="3"/>
      <c r="D2" s="3"/>
      <c r="E2" s="3"/>
      <c r="F2" s="3" t="s">
        <v>359</v>
      </c>
      <c r="G2" s="3"/>
      <c r="H2" s="3"/>
      <c r="I2" s="3"/>
      <c r="J2" s="3"/>
      <c r="K2" s="3"/>
      <c r="L2" s="331"/>
      <c r="M2" s="4"/>
      <c r="N2" s="36"/>
      <c r="O2" s="5"/>
      <c r="P2" s="5"/>
      <c r="Q2" s="5"/>
      <c r="R2" s="5"/>
      <c r="S2" s="5"/>
    </row>
    <row r="3" spans="1:22" ht="12" customHeight="1" x14ac:dyDescent="0.15">
      <c r="A3" s="19"/>
      <c r="B3" s="19"/>
      <c r="C3" s="19"/>
      <c r="D3" s="19"/>
    </row>
    <row r="4" spans="1:22" ht="24.75" customHeight="1" x14ac:dyDescent="0.15">
      <c r="A4" s="336" t="s">
        <v>72</v>
      </c>
      <c r="B4" s="336"/>
      <c r="C4" s="336"/>
      <c r="D4" s="336"/>
      <c r="E4" s="336"/>
      <c r="F4" s="336"/>
      <c r="G4" s="336"/>
      <c r="H4" s="336"/>
      <c r="I4" s="7"/>
      <c r="J4" s="7"/>
      <c r="K4" s="347" t="s">
        <v>131</v>
      </c>
      <c r="L4" s="347"/>
      <c r="M4" s="347"/>
      <c r="N4" s="347"/>
      <c r="O4" s="347"/>
      <c r="P4" s="347"/>
      <c r="Q4" s="347"/>
      <c r="R4" s="347"/>
      <c r="S4" s="347"/>
    </row>
    <row r="5" spans="1:22" ht="11.25" customHeight="1" x14ac:dyDescent="0.2">
      <c r="A5" s="8"/>
      <c r="B5" s="8"/>
      <c r="C5" s="8"/>
      <c r="D5" s="8"/>
      <c r="E5" s="7"/>
      <c r="F5" s="7"/>
      <c r="G5" s="7"/>
      <c r="H5" s="7"/>
      <c r="I5" s="7"/>
      <c r="J5" s="348"/>
      <c r="K5" s="348"/>
      <c r="L5" s="324"/>
      <c r="M5" s="7"/>
      <c r="N5" s="40"/>
      <c r="O5" s="40"/>
      <c r="P5" s="39"/>
      <c r="Q5" s="40"/>
      <c r="R5" s="40"/>
      <c r="S5" s="8"/>
    </row>
    <row r="6" spans="1:22" ht="21.75" customHeight="1" thickBot="1" x14ac:dyDescent="0.2">
      <c r="A6" s="349" t="s">
        <v>2</v>
      </c>
      <c r="B6" s="349"/>
      <c r="C6" s="350" t="s">
        <v>82</v>
      </c>
      <c r="D6" s="351"/>
      <c r="E6" s="351"/>
      <c r="F6" s="41"/>
      <c r="G6" s="42"/>
      <c r="H6" s="42"/>
      <c r="I6" s="42"/>
      <c r="J6" s="349" t="s">
        <v>4</v>
      </c>
      <c r="K6" s="349"/>
      <c r="L6" s="43"/>
      <c r="M6" s="44"/>
      <c r="N6" s="42" t="s">
        <v>5</v>
      </c>
      <c r="O6" s="42"/>
      <c r="P6" s="45"/>
      <c r="Q6" s="45" t="s">
        <v>6</v>
      </c>
      <c r="R6" s="42"/>
      <c r="S6" s="46"/>
    </row>
    <row r="7" spans="1:22" s="55" customFormat="1" ht="39.75" customHeight="1" thickTop="1" x14ac:dyDescent="0.2">
      <c r="A7" s="352" t="s">
        <v>7</v>
      </c>
      <c r="B7" s="353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5" t="s">
        <v>8</v>
      </c>
      <c r="N7" s="355"/>
      <c r="O7" s="356"/>
      <c r="P7" s="356"/>
      <c r="Q7" s="356"/>
      <c r="R7" s="356"/>
      <c r="S7" s="357"/>
      <c r="T7" s="1"/>
      <c r="U7" s="1"/>
      <c r="V7" s="1"/>
    </row>
    <row r="8" spans="1:22" s="55" customFormat="1" ht="35.1" customHeight="1" thickBot="1" x14ac:dyDescent="0.2">
      <c r="A8" s="358" t="s">
        <v>9</v>
      </c>
      <c r="B8" s="359"/>
      <c r="C8" s="360" t="s">
        <v>130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1"/>
      <c r="T8" s="1"/>
      <c r="U8" s="1"/>
      <c r="V8" s="1"/>
    </row>
    <row r="9" spans="1:22" s="55" customFormat="1" ht="21.75" customHeight="1" thickTop="1" x14ac:dyDescent="0.15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269"/>
      <c r="L9" s="323"/>
      <c r="M9" s="323"/>
      <c r="N9" s="323"/>
      <c r="O9" s="323"/>
      <c r="P9" s="323"/>
      <c r="Q9" s="323"/>
      <c r="R9" s="323"/>
      <c r="S9" s="270"/>
      <c r="T9" s="256"/>
      <c r="U9" s="1"/>
      <c r="V9" s="1"/>
    </row>
    <row r="10" spans="1:22" s="55" customFormat="1" ht="30.75" customHeight="1" thickBot="1" x14ac:dyDescent="0.2">
      <c r="A10" s="336" t="s">
        <v>230</v>
      </c>
      <c r="B10" s="1342"/>
      <c r="C10" s="1342"/>
      <c r="D10" s="1342"/>
      <c r="E10" s="1342"/>
      <c r="I10" s="59"/>
      <c r="J10" s="19"/>
      <c r="K10" s="1341"/>
      <c r="L10" s="1341"/>
      <c r="M10" s="1341"/>
      <c r="N10" s="1341"/>
      <c r="O10" s="1341"/>
      <c r="P10" s="1341"/>
      <c r="Q10" s="1341"/>
      <c r="R10" s="1341"/>
      <c r="S10" s="1341"/>
      <c r="T10" s="256"/>
      <c r="U10" s="1"/>
      <c r="V10" s="1"/>
    </row>
    <row r="11" spans="1:22" s="55" customFormat="1" ht="23.25" customHeight="1" thickTop="1" thickBot="1" x14ac:dyDescent="0.2">
      <c r="A11" s="619" t="s">
        <v>124</v>
      </c>
      <c r="B11" s="368"/>
      <c r="C11" s="368"/>
      <c r="D11" s="368"/>
      <c r="E11" s="60" t="s">
        <v>27</v>
      </c>
      <c r="F11" s="365" t="s">
        <v>74</v>
      </c>
      <c r="G11" s="365"/>
      <c r="H11" s="365" t="s">
        <v>13</v>
      </c>
      <c r="I11" s="366"/>
      <c r="J11" s="22"/>
      <c r="K11" s="367" t="s">
        <v>124</v>
      </c>
      <c r="L11" s="368"/>
      <c r="M11" s="368"/>
      <c r="N11" s="369"/>
      <c r="O11" s="61" t="s">
        <v>27</v>
      </c>
      <c r="P11" s="365" t="s">
        <v>74</v>
      </c>
      <c r="Q11" s="365"/>
      <c r="R11" s="365" t="s">
        <v>13</v>
      </c>
      <c r="S11" s="383"/>
      <c r="T11" s="256"/>
      <c r="U11" s="1"/>
      <c r="V11" s="1"/>
    </row>
    <row r="12" spans="1:22" s="55" customFormat="1" ht="31.5" customHeight="1" thickTop="1" x14ac:dyDescent="0.15">
      <c r="A12" s="384" t="s">
        <v>122</v>
      </c>
      <c r="B12" s="385"/>
      <c r="C12" s="385"/>
      <c r="D12" s="385"/>
      <c r="E12" s="78">
        <v>300</v>
      </c>
      <c r="F12" s="386"/>
      <c r="G12" s="387"/>
      <c r="H12" s="388" t="s">
        <v>23</v>
      </c>
      <c r="I12" s="389"/>
      <c r="J12" s="1340"/>
      <c r="K12" s="346" t="s">
        <v>250</v>
      </c>
      <c r="L12" s="346"/>
      <c r="M12" s="346"/>
      <c r="N12" s="346"/>
      <c r="O12" s="1339">
        <v>650</v>
      </c>
      <c r="P12" s="566"/>
      <c r="Q12" s="566"/>
      <c r="R12" s="566" t="s">
        <v>23</v>
      </c>
      <c r="S12" s="567"/>
      <c r="T12" s="256"/>
      <c r="U12" s="1"/>
      <c r="V12" s="1"/>
    </row>
    <row r="13" spans="1:22" s="55" customFormat="1" ht="30" customHeight="1" x14ac:dyDescent="0.15">
      <c r="A13" s="370" t="s">
        <v>277</v>
      </c>
      <c r="B13" s="371"/>
      <c r="C13" s="371"/>
      <c r="D13" s="372"/>
      <c r="E13" s="76">
        <v>150</v>
      </c>
      <c r="F13" s="373"/>
      <c r="G13" s="374"/>
      <c r="H13" s="375" t="s">
        <v>23</v>
      </c>
      <c r="I13" s="376"/>
      <c r="J13" s="19"/>
      <c r="K13" s="610" t="s">
        <v>253</v>
      </c>
      <c r="L13" s="611"/>
      <c r="M13" s="611"/>
      <c r="N13" s="612"/>
      <c r="O13" s="1338">
        <v>2000</v>
      </c>
      <c r="P13" s="1337"/>
      <c r="Q13" s="401"/>
      <c r="R13" s="401" t="s">
        <v>23</v>
      </c>
      <c r="S13" s="402"/>
      <c r="T13" s="256"/>
      <c r="U13" s="1"/>
      <c r="V13" s="1"/>
    </row>
    <row r="14" spans="1:22" s="55" customFormat="1" ht="30" customHeight="1" x14ac:dyDescent="0.15">
      <c r="A14" s="370" t="s">
        <v>278</v>
      </c>
      <c r="B14" s="371"/>
      <c r="C14" s="371"/>
      <c r="D14" s="372"/>
      <c r="E14" s="76">
        <v>200</v>
      </c>
      <c r="F14" s="373"/>
      <c r="G14" s="374"/>
      <c r="H14" s="375" t="s">
        <v>23</v>
      </c>
      <c r="I14" s="376"/>
      <c r="J14" s="19"/>
      <c r="K14" s="377" t="s">
        <v>254</v>
      </c>
      <c r="L14" s="371"/>
      <c r="M14" s="371"/>
      <c r="N14" s="372"/>
      <c r="O14" s="76">
        <v>1000</v>
      </c>
      <c r="P14" s="375"/>
      <c r="Q14" s="375"/>
      <c r="R14" s="375" t="s">
        <v>23</v>
      </c>
      <c r="S14" s="378"/>
      <c r="T14" s="256"/>
      <c r="U14" s="1"/>
      <c r="V14" s="1"/>
    </row>
    <row r="15" spans="1:22" s="55" customFormat="1" ht="30" customHeight="1" x14ac:dyDescent="0.15">
      <c r="A15" s="370" t="s">
        <v>33</v>
      </c>
      <c r="B15" s="371"/>
      <c r="C15" s="371"/>
      <c r="D15" s="372"/>
      <c r="E15" s="76">
        <v>150</v>
      </c>
      <c r="F15" s="373"/>
      <c r="G15" s="374"/>
      <c r="H15" s="375" t="s">
        <v>23</v>
      </c>
      <c r="I15" s="376"/>
      <c r="J15" s="19"/>
      <c r="K15" s="377" t="s">
        <v>255</v>
      </c>
      <c r="L15" s="371"/>
      <c r="M15" s="371"/>
      <c r="N15" s="372"/>
      <c r="O15" s="76">
        <v>1000</v>
      </c>
      <c r="P15" s="394"/>
      <c r="Q15" s="396"/>
      <c r="R15" s="394" t="s">
        <v>23</v>
      </c>
      <c r="S15" s="397"/>
      <c r="T15" s="256"/>
      <c r="U15" s="1"/>
      <c r="V15" s="1"/>
    </row>
    <row r="16" spans="1:22" s="55" customFormat="1" ht="30" customHeight="1" x14ac:dyDescent="0.15">
      <c r="A16" s="370" t="s">
        <v>35</v>
      </c>
      <c r="B16" s="371"/>
      <c r="C16" s="371"/>
      <c r="D16" s="371"/>
      <c r="E16" s="265">
        <v>300</v>
      </c>
      <c r="F16" s="373"/>
      <c r="G16" s="374"/>
      <c r="H16" s="375" t="s">
        <v>23</v>
      </c>
      <c r="I16" s="376"/>
      <c r="J16" s="19"/>
      <c r="K16" s="377" t="s">
        <v>256</v>
      </c>
      <c r="L16" s="371"/>
      <c r="M16" s="371"/>
      <c r="N16" s="372"/>
      <c r="O16" s="76">
        <v>1000</v>
      </c>
      <c r="P16" s="394"/>
      <c r="Q16" s="396"/>
      <c r="R16" s="394" t="s">
        <v>23</v>
      </c>
      <c r="S16" s="397"/>
      <c r="U16" s="1"/>
      <c r="V16" s="1"/>
    </row>
    <row r="17" spans="1:26" s="55" customFormat="1" ht="30" customHeight="1" x14ac:dyDescent="0.15">
      <c r="A17" s="370" t="s">
        <v>77</v>
      </c>
      <c r="B17" s="371"/>
      <c r="C17" s="371"/>
      <c r="D17" s="372"/>
      <c r="E17" s="76">
        <v>750</v>
      </c>
      <c r="F17" s="373"/>
      <c r="G17" s="374"/>
      <c r="H17" s="375" t="s">
        <v>23</v>
      </c>
      <c r="I17" s="376"/>
      <c r="J17" s="19"/>
      <c r="K17" s="377" t="s">
        <v>257</v>
      </c>
      <c r="L17" s="371"/>
      <c r="M17" s="371"/>
      <c r="N17" s="372"/>
      <c r="O17" s="76">
        <v>1000</v>
      </c>
      <c r="P17" s="394"/>
      <c r="Q17" s="396"/>
      <c r="R17" s="394" t="s">
        <v>23</v>
      </c>
      <c r="S17" s="397"/>
      <c r="T17" s="1"/>
      <c r="U17" s="1"/>
      <c r="V17" s="1"/>
    </row>
    <row r="18" spans="1:26" s="55" customFormat="1" ht="30.75" customHeight="1" x14ac:dyDescent="0.15">
      <c r="A18" s="370" t="s">
        <v>38</v>
      </c>
      <c r="B18" s="371"/>
      <c r="C18" s="371"/>
      <c r="D18" s="371"/>
      <c r="E18" s="265">
        <v>700</v>
      </c>
      <c r="F18" s="373"/>
      <c r="G18" s="374"/>
      <c r="H18" s="375" t="s">
        <v>23</v>
      </c>
      <c r="I18" s="376"/>
      <c r="J18" s="19"/>
      <c r="K18" s="377" t="s">
        <v>258</v>
      </c>
      <c r="L18" s="371"/>
      <c r="M18" s="371"/>
      <c r="N18" s="372"/>
      <c r="O18" s="76">
        <v>1000</v>
      </c>
      <c r="P18" s="394"/>
      <c r="Q18" s="396"/>
      <c r="R18" s="394" t="s">
        <v>23</v>
      </c>
      <c r="S18" s="397"/>
      <c r="T18" s="1"/>
      <c r="U18" s="1"/>
      <c r="V18" s="1"/>
    </row>
    <row r="19" spans="1:26" s="55" customFormat="1" ht="30" customHeight="1" x14ac:dyDescent="0.15">
      <c r="A19" s="370" t="s">
        <v>39</v>
      </c>
      <c r="B19" s="371"/>
      <c r="C19" s="371"/>
      <c r="D19" s="371"/>
      <c r="E19" s="265">
        <v>700</v>
      </c>
      <c r="F19" s="373"/>
      <c r="G19" s="374"/>
      <c r="H19" s="375" t="s">
        <v>23</v>
      </c>
      <c r="I19" s="376"/>
      <c r="J19" s="19"/>
      <c r="K19" s="377" t="s">
        <v>259</v>
      </c>
      <c r="L19" s="371"/>
      <c r="M19" s="371"/>
      <c r="N19" s="372"/>
      <c r="O19" s="76">
        <v>1000</v>
      </c>
      <c r="P19" s="394"/>
      <c r="Q19" s="396"/>
      <c r="R19" s="394" t="s">
        <v>23</v>
      </c>
      <c r="S19" s="397"/>
      <c r="T19" s="1"/>
      <c r="U19" s="1"/>
      <c r="V19" s="1"/>
    </row>
    <row r="20" spans="1:26" s="55" customFormat="1" ht="30" customHeight="1" x14ac:dyDescent="0.15">
      <c r="A20" s="370" t="s">
        <v>78</v>
      </c>
      <c r="B20" s="371"/>
      <c r="C20" s="371"/>
      <c r="D20" s="372"/>
      <c r="E20" s="76">
        <v>250</v>
      </c>
      <c r="F20" s="373"/>
      <c r="G20" s="374"/>
      <c r="H20" s="375" t="s">
        <v>23</v>
      </c>
      <c r="I20" s="376"/>
      <c r="J20" s="19"/>
      <c r="K20" s="377" t="s">
        <v>260</v>
      </c>
      <c r="L20" s="371"/>
      <c r="M20" s="371"/>
      <c r="N20" s="372"/>
      <c r="O20" s="76">
        <v>1000</v>
      </c>
      <c r="P20" s="394"/>
      <c r="Q20" s="396"/>
      <c r="R20" s="394" t="s">
        <v>23</v>
      </c>
      <c r="S20" s="397"/>
      <c r="T20" s="1"/>
      <c r="U20" s="1"/>
      <c r="V20" s="1"/>
    </row>
    <row r="21" spans="1:26" s="55" customFormat="1" ht="30" customHeight="1" x14ac:dyDescent="0.15">
      <c r="A21" s="370" t="s">
        <v>79</v>
      </c>
      <c r="B21" s="371"/>
      <c r="C21" s="371"/>
      <c r="D21" s="372"/>
      <c r="E21" s="76">
        <v>250</v>
      </c>
      <c r="F21" s="373"/>
      <c r="G21" s="374"/>
      <c r="H21" s="375" t="s">
        <v>23</v>
      </c>
      <c r="I21" s="376"/>
      <c r="J21" s="19"/>
      <c r="K21" s="377" t="s">
        <v>261</v>
      </c>
      <c r="L21" s="371"/>
      <c r="M21" s="371"/>
      <c r="N21" s="372"/>
      <c r="O21" s="76">
        <v>1000</v>
      </c>
      <c r="P21" s="394"/>
      <c r="Q21" s="396"/>
      <c r="R21" s="394" t="s">
        <v>23</v>
      </c>
      <c r="S21" s="397"/>
      <c r="T21" s="1"/>
      <c r="U21" s="1"/>
      <c r="V21" s="1"/>
    </row>
    <row r="22" spans="1:26" s="55" customFormat="1" ht="30" customHeight="1" x14ac:dyDescent="0.15">
      <c r="A22" s="370" t="s">
        <v>80</v>
      </c>
      <c r="B22" s="371"/>
      <c r="C22" s="371"/>
      <c r="D22" s="371"/>
      <c r="E22" s="265">
        <v>550</v>
      </c>
      <c r="F22" s="373"/>
      <c r="G22" s="374"/>
      <c r="H22" s="375" t="s">
        <v>23</v>
      </c>
      <c r="I22" s="376"/>
      <c r="J22" s="19"/>
      <c r="K22" s="377" t="s">
        <v>262</v>
      </c>
      <c r="L22" s="371"/>
      <c r="M22" s="371"/>
      <c r="N22" s="372"/>
      <c r="O22" s="76">
        <v>1000</v>
      </c>
      <c r="P22" s="394"/>
      <c r="Q22" s="396"/>
      <c r="R22" s="394" t="s">
        <v>23</v>
      </c>
      <c r="S22" s="397"/>
      <c r="T22" s="1"/>
      <c r="U22" s="1"/>
      <c r="V22" s="1"/>
    </row>
    <row r="23" spans="1:26" s="55" customFormat="1" ht="30" customHeight="1" x14ac:dyDescent="0.15">
      <c r="A23" s="370" t="s">
        <v>45</v>
      </c>
      <c r="B23" s="371"/>
      <c r="C23" s="371"/>
      <c r="D23" s="371"/>
      <c r="E23" s="265">
        <v>20</v>
      </c>
      <c r="F23" s="373"/>
      <c r="G23" s="374"/>
      <c r="H23" s="375" t="s">
        <v>23</v>
      </c>
      <c r="I23" s="376"/>
      <c r="J23" s="19"/>
      <c r="K23" s="377" t="s">
        <v>263</v>
      </c>
      <c r="L23" s="371"/>
      <c r="M23" s="371"/>
      <c r="N23" s="372"/>
      <c r="O23" s="76">
        <v>1000</v>
      </c>
      <c r="P23" s="394"/>
      <c r="Q23" s="396"/>
      <c r="R23" s="394" t="s">
        <v>23</v>
      </c>
      <c r="S23" s="397"/>
      <c r="T23" s="1"/>
      <c r="U23" s="346"/>
      <c r="V23" s="346"/>
      <c r="W23" s="346"/>
      <c r="X23" s="346"/>
      <c r="Y23" s="18"/>
      <c r="Z23" s="56"/>
    </row>
    <row r="24" spans="1:26" s="55" customFormat="1" ht="30" customHeight="1" x14ac:dyDescent="0.15">
      <c r="A24" s="370" t="s">
        <v>47</v>
      </c>
      <c r="B24" s="371"/>
      <c r="C24" s="371"/>
      <c r="D24" s="371"/>
      <c r="E24" s="265">
        <v>10</v>
      </c>
      <c r="F24" s="373"/>
      <c r="G24" s="374"/>
      <c r="H24" s="375" t="s">
        <v>23</v>
      </c>
      <c r="I24" s="376"/>
      <c r="J24" s="19"/>
      <c r="K24" s="377" t="s">
        <v>264</v>
      </c>
      <c r="L24" s="371"/>
      <c r="M24" s="371"/>
      <c r="N24" s="372"/>
      <c r="O24" s="76">
        <v>1000</v>
      </c>
      <c r="P24" s="394"/>
      <c r="Q24" s="396"/>
      <c r="R24" s="394" t="s">
        <v>23</v>
      </c>
      <c r="S24" s="397"/>
      <c r="T24" s="1"/>
      <c r="U24" s="346"/>
      <c r="V24" s="346"/>
      <c r="W24" s="346"/>
      <c r="X24" s="346"/>
      <c r="Y24" s="18"/>
      <c r="Z24" s="56"/>
    </row>
    <row r="25" spans="1:26" s="55" customFormat="1" ht="30" customHeight="1" x14ac:dyDescent="0.15">
      <c r="A25" s="370" t="s">
        <v>49</v>
      </c>
      <c r="B25" s="371"/>
      <c r="C25" s="371"/>
      <c r="D25" s="372"/>
      <c r="E25" s="76">
        <v>500</v>
      </c>
      <c r="F25" s="393"/>
      <c r="G25" s="373"/>
      <c r="H25" s="394" t="s">
        <v>23</v>
      </c>
      <c r="I25" s="395"/>
      <c r="J25" s="19"/>
      <c r="K25" s="377" t="s">
        <v>265</v>
      </c>
      <c r="L25" s="371"/>
      <c r="M25" s="371"/>
      <c r="N25" s="372"/>
      <c r="O25" s="76">
        <v>1000</v>
      </c>
      <c r="P25" s="394"/>
      <c r="Q25" s="396"/>
      <c r="R25" s="394" t="s">
        <v>23</v>
      </c>
      <c r="S25" s="397"/>
      <c r="T25" s="1"/>
      <c r="U25" s="56"/>
      <c r="V25" s="19"/>
      <c r="W25" s="56"/>
      <c r="X25" s="56"/>
      <c r="Y25" s="56"/>
      <c r="Z25" s="56"/>
    </row>
    <row r="26" spans="1:26" s="55" customFormat="1" ht="30" customHeight="1" x14ac:dyDescent="0.15">
      <c r="A26" s="370" t="s">
        <v>51</v>
      </c>
      <c r="B26" s="371"/>
      <c r="C26" s="371"/>
      <c r="D26" s="371"/>
      <c r="E26" s="265">
        <v>2000</v>
      </c>
      <c r="F26" s="393"/>
      <c r="G26" s="373"/>
      <c r="H26" s="394" t="s">
        <v>23</v>
      </c>
      <c r="I26" s="395"/>
      <c r="J26" s="19"/>
      <c r="K26" s="377" t="s">
        <v>266</v>
      </c>
      <c r="L26" s="371"/>
      <c r="M26" s="371"/>
      <c r="N26" s="372"/>
      <c r="O26" s="76">
        <v>500</v>
      </c>
      <c r="P26" s="394"/>
      <c r="Q26" s="396"/>
      <c r="R26" s="394" t="s">
        <v>23</v>
      </c>
      <c r="S26" s="397"/>
      <c r="T26" s="1"/>
      <c r="V26" s="1"/>
    </row>
    <row r="27" spans="1:26" s="55" customFormat="1" ht="30" customHeight="1" x14ac:dyDescent="0.15">
      <c r="A27" s="370" t="s">
        <v>247</v>
      </c>
      <c r="B27" s="371"/>
      <c r="C27" s="371"/>
      <c r="D27" s="372"/>
      <c r="E27" s="76">
        <v>500</v>
      </c>
      <c r="F27" s="373"/>
      <c r="G27" s="374"/>
      <c r="H27" s="375" t="s">
        <v>23</v>
      </c>
      <c r="I27" s="376"/>
      <c r="J27" s="19"/>
      <c r="K27" s="1336" t="s">
        <v>267</v>
      </c>
      <c r="L27" s="420"/>
      <c r="M27" s="420"/>
      <c r="N27" s="421"/>
      <c r="O27" s="77">
        <v>500</v>
      </c>
      <c r="P27" s="1334"/>
      <c r="Q27" s="1335"/>
      <c r="R27" s="1334" t="s">
        <v>23</v>
      </c>
      <c r="S27" s="1333"/>
      <c r="T27" s="1"/>
      <c r="V27" s="1"/>
    </row>
    <row r="28" spans="1:26" s="55" customFormat="1" ht="30" customHeight="1" x14ac:dyDescent="0.15">
      <c r="A28" s="419" t="s">
        <v>246</v>
      </c>
      <c r="B28" s="420"/>
      <c r="C28" s="420"/>
      <c r="D28" s="421"/>
      <c r="E28" s="264">
        <v>300</v>
      </c>
      <c r="F28" s="422"/>
      <c r="G28" s="423"/>
      <c r="H28" s="417" t="s">
        <v>23</v>
      </c>
      <c r="I28" s="424"/>
      <c r="J28" s="19"/>
      <c r="K28" s="398" t="s">
        <v>29</v>
      </c>
      <c r="L28" s="399"/>
      <c r="M28" s="399"/>
      <c r="N28" s="400"/>
      <c r="O28" s="62">
        <v>10</v>
      </c>
      <c r="P28" s="1331"/>
      <c r="Q28" s="1332"/>
      <c r="R28" s="1331" t="s">
        <v>23</v>
      </c>
      <c r="S28" s="1330"/>
      <c r="T28" s="1"/>
      <c r="V28" s="1"/>
    </row>
    <row r="29" spans="1:26" s="55" customFormat="1" ht="30" customHeight="1" x14ac:dyDescent="0.15">
      <c r="A29" s="1329" t="s">
        <v>358</v>
      </c>
      <c r="B29" s="1328"/>
      <c r="C29" s="1328"/>
      <c r="D29" s="1327"/>
      <c r="E29" s="1326">
        <v>3500</v>
      </c>
      <c r="F29" s="566"/>
      <c r="G29" s="566"/>
      <c r="H29" s="1321" t="s">
        <v>23</v>
      </c>
      <c r="I29" s="1320"/>
      <c r="J29" s="19"/>
      <c r="K29" s="425" t="s">
        <v>30</v>
      </c>
      <c r="L29" s="426"/>
      <c r="M29" s="426"/>
      <c r="N29" s="427"/>
      <c r="O29" s="63">
        <v>50</v>
      </c>
      <c r="P29" s="394"/>
      <c r="Q29" s="396"/>
      <c r="R29" s="394" t="s">
        <v>23</v>
      </c>
      <c r="S29" s="397"/>
      <c r="T29" s="1"/>
      <c r="V29" s="1"/>
    </row>
    <row r="30" spans="1:26" s="55" customFormat="1" ht="30" customHeight="1" x14ac:dyDescent="0.15">
      <c r="A30" s="1325" t="s">
        <v>357</v>
      </c>
      <c r="B30" s="1324"/>
      <c r="C30" s="1324"/>
      <c r="D30" s="1323"/>
      <c r="E30" s="1322">
        <v>300</v>
      </c>
      <c r="F30" s="1321"/>
      <c r="G30" s="1321"/>
      <c r="H30" s="1321" t="s">
        <v>23</v>
      </c>
      <c r="I30" s="1320"/>
      <c r="J30" s="19"/>
      <c r="K30" s="563" t="s">
        <v>32</v>
      </c>
      <c r="L30" s="564"/>
      <c r="M30" s="564"/>
      <c r="N30" s="565"/>
      <c r="O30" s="170">
        <v>80</v>
      </c>
      <c r="P30" s="924"/>
      <c r="Q30" s="924"/>
      <c r="R30" s="417" t="s">
        <v>23</v>
      </c>
      <c r="S30" s="418"/>
      <c r="T30" s="1"/>
      <c r="V30" s="1"/>
    </row>
    <row r="31" spans="1:26" s="55" customFormat="1" ht="30" customHeight="1" thickBot="1" x14ac:dyDescent="0.2">
      <c r="A31" s="1319" t="s">
        <v>356</v>
      </c>
      <c r="B31" s="1318"/>
      <c r="C31" s="1318"/>
      <c r="D31" s="1318"/>
      <c r="E31" s="1317">
        <v>250</v>
      </c>
      <c r="F31" s="1316"/>
      <c r="G31" s="1316"/>
      <c r="H31" s="1314" t="s">
        <v>23</v>
      </c>
      <c r="I31" s="1315"/>
      <c r="J31" s="20"/>
      <c r="K31" s="1033"/>
      <c r="L31" s="1032"/>
      <c r="M31" s="1032"/>
      <c r="N31" s="1031"/>
      <c r="O31" s="161"/>
      <c r="P31" s="1314"/>
      <c r="Q31" s="1314"/>
      <c r="R31" s="452"/>
      <c r="S31" s="1313"/>
      <c r="T31" s="1"/>
      <c r="V31" s="1"/>
    </row>
    <row r="32" spans="1:26" s="55" customFormat="1" ht="30" customHeight="1" thickTop="1" thickBot="1" x14ac:dyDescent="0.2">
      <c r="A32" s="1312" t="s">
        <v>355</v>
      </c>
      <c r="B32" s="1312"/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9"/>
      <c r="U32" s="1"/>
      <c r="V32" s="1"/>
    </row>
    <row r="33" spans="1:22" s="55" customFormat="1" ht="30" customHeight="1" thickBot="1" x14ac:dyDescent="0.2">
      <c r="A33" s="363" t="s">
        <v>40</v>
      </c>
      <c r="B33" s="364"/>
      <c r="C33" s="364"/>
      <c r="D33" s="434"/>
      <c r="E33" s="258" t="s">
        <v>27</v>
      </c>
      <c r="F33" s="435" t="s">
        <v>41</v>
      </c>
      <c r="G33" s="435"/>
      <c r="H33" s="435" t="s">
        <v>13</v>
      </c>
      <c r="I33" s="436"/>
      <c r="J33" s="326"/>
      <c r="K33" s="437" t="s">
        <v>40</v>
      </c>
      <c r="L33" s="364"/>
      <c r="M33" s="364"/>
      <c r="N33" s="438"/>
      <c r="O33" s="258" t="s">
        <v>27</v>
      </c>
      <c r="P33" s="435" t="s">
        <v>41</v>
      </c>
      <c r="Q33" s="435"/>
      <c r="R33" s="435" t="s">
        <v>13</v>
      </c>
      <c r="S33" s="439"/>
      <c r="T33" s="1"/>
      <c r="U33" s="1"/>
      <c r="V33" s="1"/>
    </row>
    <row r="34" spans="1:22" s="55" customFormat="1" ht="30" customHeight="1" thickTop="1" x14ac:dyDescent="0.15">
      <c r="A34" s="428" t="s">
        <v>42</v>
      </c>
      <c r="B34" s="429"/>
      <c r="C34" s="429"/>
      <c r="D34" s="430"/>
      <c r="E34" s="81">
        <v>4000</v>
      </c>
      <c r="F34" s="387" t="s">
        <v>21</v>
      </c>
      <c r="G34" s="387"/>
      <c r="H34" s="388" t="s">
        <v>23</v>
      </c>
      <c r="I34" s="389"/>
      <c r="J34" s="19"/>
      <c r="K34" s="431" t="s">
        <v>125</v>
      </c>
      <c r="L34" s="432"/>
      <c r="M34" s="432"/>
      <c r="N34" s="433"/>
      <c r="O34" s="81">
        <v>3000</v>
      </c>
      <c r="P34" s="374" t="s">
        <v>21</v>
      </c>
      <c r="Q34" s="374"/>
      <c r="R34" s="375" t="s">
        <v>23</v>
      </c>
      <c r="S34" s="378"/>
      <c r="T34" s="1"/>
      <c r="U34" s="1"/>
      <c r="V34" s="1"/>
    </row>
    <row r="35" spans="1:22" s="55" customFormat="1" ht="30" customHeight="1" x14ac:dyDescent="0.15">
      <c r="A35" s="440" t="s">
        <v>43</v>
      </c>
      <c r="B35" s="432"/>
      <c r="C35" s="432"/>
      <c r="D35" s="441"/>
      <c r="E35" s="81">
        <v>10000</v>
      </c>
      <c r="F35" s="374" t="s">
        <v>21</v>
      </c>
      <c r="G35" s="374"/>
      <c r="H35" s="375" t="s">
        <v>23</v>
      </c>
      <c r="I35" s="376"/>
      <c r="J35" s="19"/>
      <c r="K35" s="442" t="s">
        <v>126</v>
      </c>
      <c r="L35" s="443"/>
      <c r="M35" s="443"/>
      <c r="N35" s="444"/>
      <c r="O35" s="81">
        <v>3000</v>
      </c>
      <c r="P35" s="374" t="s">
        <v>21</v>
      </c>
      <c r="Q35" s="374"/>
      <c r="R35" s="375" t="s">
        <v>23</v>
      </c>
      <c r="S35" s="378"/>
      <c r="T35" s="1"/>
      <c r="U35" s="1"/>
      <c r="V35" s="1"/>
    </row>
    <row r="36" spans="1:22" s="55" customFormat="1" ht="30" customHeight="1" x14ac:dyDescent="0.15">
      <c r="A36" s="440" t="s">
        <v>44</v>
      </c>
      <c r="B36" s="432"/>
      <c r="C36" s="432"/>
      <c r="D36" s="441"/>
      <c r="E36" s="81">
        <v>11000</v>
      </c>
      <c r="F36" s="374" t="s">
        <v>21</v>
      </c>
      <c r="G36" s="374"/>
      <c r="H36" s="375" t="s">
        <v>23</v>
      </c>
      <c r="I36" s="376"/>
      <c r="J36" s="19"/>
      <c r="K36" s="431" t="s">
        <v>354</v>
      </c>
      <c r="L36" s="432"/>
      <c r="M36" s="432"/>
      <c r="N36" s="433"/>
      <c r="O36" s="81">
        <v>3000</v>
      </c>
      <c r="P36" s="374" t="s">
        <v>21</v>
      </c>
      <c r="Q36" s="374"/>
      <c r="R36" s="375" t="s">
        <v>23</v>
      </c>
      <c r="S36" s="378"/>
      <c r="T36" s="1"/>
      <c r="U36" s="1"/>
      <c r="V36" s="1"/>
    </row>
    <row r="37" spans="1:22" s="55" customFormat="1" ht="30" customHeight="1" x14ac:dyDescent="0.15">
      <c r="A37" s="440" t="s">
        <v>46</v>
      </c>
      <c r="B37" s="432"/>
      <c r="C37" s="432"/>
      <c r="D37" s="441"/>
      <c r="E37" s="81">
        <v>6000</v>
      </c>
      <c r="F37" s="374" t="s">
        <v>21</v>
      </c>
      <c r="G37" s="374"/>
      <c r="H37" s="375" t="s">
        <v>23</v>
      </c>
      <c r="I37" s="376"/>
      <c r="J37" s="19"/>
      <c r="K37" s="445" t="s">
        <v>353</v>
      </c>
      <c r="L37" s="446"/>
      <c r="M37" s="446"/>
      <c r="N37" s="447"/>
      <c r="O37" s="81">
        <v>3000</v>
      </c>
      <c r="P37" s="374" t="s">
        <v>21</v>
      </c>
      <c r="Q37" s="374"/>
      <c r="R37" s="375" t="s">
        <v>23</v>
      </c>
      <c r="S37" s="378"/>
      <c r="T37" s="1"/>
      <c r="U37" s="1"/>
      <c r="V37" s="1"/>
    </row>
    <row r="38" spans="1:22" s="55" customFormat="1" ht="30" customHeight="1" x14ac:dyDescent="0.15">
      <c r="A38" s="440" t="s">
        <v>48</v>
      </c>
      <c r="B38" s="432"/>
      <c r="C38" s="432"/>
      <c r="D38" s="441"/>
      <c r="E38" s="81">
        <v>7000</v>
      </c>
      <c r="F38" s="374" t="s">
        <v>21</v>
      </c>
      <c r="G38" s="374"/>
      <c r="H38" s="375" t="s">
        <v>23</v>
      </c>
      <c r="I38" s="376"/>
      <c r="J38" s="19"/>
      <c r="K38" s="431" t="s">
        <v>127</v>
      </c>
      <c r="L38" s="432"/>
      <c r="M38" s="432"/>
      <c r="N38" s="433"/>
      <c r="O38" s="81">
        <v>3000</v>
      </c>
      <c r="P38" s="374" t="s">
        <v>21</v>
      </c>
      <c r="Q38" s="374"/>
      <c r="R38" s="375" t="s">
        <v>23</v>
      </c>
      <c r="S38" s="378"/>
      <c r="T38" s="1"/>
      <c r="U38" s="1"/>
      <c r="V38" s="1"/>
    </row>
    <row r="39" spans="1:22" s="55" customFormat="1" ht="30" customHeight="1" x14ac:dyDescent="0.15">
      <c r="A39" s="440" t="s">
        <v>75</v>
      </c>
      <c r="B39" s="432"/>
      <c r="C39" s="432"/>
      <c r="D39" s="441"/>
      <c r="E39" s="81">
        <v>4000</v>
      </c>
      <c r="F39" s="374" t="s">
        <v>21</v>
      </c>
      <c r="G39" s="374"/>
      <c r="H39" s="375" t="s">
        <v>23</v>
      </c>
      <c r="I39" s="376"/>
      <c r="J39" s="19"/>
      <c r="K39" s="461" t="s">
        <v>128</v>
      </c>
      <c r="L39" s="462"/>
      <c r="M39" s="462"/>
      <c r="N39" s="463"/>
      <c r="O39" s="81">
        <v>3000</v>
      </c>
      <c r="P39" s="464" t="s">
        <v>21</v>
      </c>
      <c r="Q39" s="422"/>
      <c r="R39" s="406" t="s">
        <v>23</v>
      </c>
      <c r="S39" s="408"/>
      <c r="T39" s="1"/>
      <c r="U39" s="1"/>
      <c r="V39" s="1"/>
    </row>
    <row r="40" spans="1:22" s="55" customFormat="1" ht="30" customHeight="1" thickBot="1" x14ac:dyDescent="0.2">
      <c r="A40" s="448" t="s">
        <v>76</v>
      </c>
      <c r="B40" s="449"/>
      <c r="C40" s="449"/>
      <c r="D40" s="450"/>
      <c r="E40" s="82">
        <v>6000</v>
      </c>
      <c r="F40" s="451" t="s">
        <v>21</v>
      </c>
      <c r="G40" s="451"/>
      <c r="H40" s="452" t="s">
        <v>23</v>
      </c>
      <c r="I40" s="453"/>
      <c r="J40" s="20"/>
      <c r="K40" s="454"/>
      <c r="L40" s="455"/>
      <c r="M40" s="455"/>
      <c r="N40" s="456"/>
      <c r="O40" s="65"/>
      <c r="P40" s="457"/>
      <c r="Q40" s="458"/>
      <c r="R40" s="459"/>
      <c r="S40" s="460"/>
      <c r="T40" s="1"/>
      <c r="U40" s="1"/>
      <c r="V40" s="1"/>
    </row>
    <row r="41" spans="1:22" s="55" customFormat="1" ht="16.5" customHeight="1" thickTop="1" thickBot="1" x14ac:dyDescent="0.2">
      <c r="A41" s="251"/>
      <c r="B41" s="251"/>
      <c r="C41" s="251"/>
      <c r="D41" s="251"/>
      <c r="E41" s="31"/>
      <c r="F41" s="274"/>
      <c r="G41" s="274"/>
      <c r="H41" s="275"/>
      <c r="I41" s="275"/>
      <c r="J41" s="19"/>
      <c r="K41" s="328"/>
      <c r="L41" s="328"/>
      <c r="M41" s="328"/>
      <c r="N41" s="328"/>
      <c r="O41" s="276"/>
      <c r="P41" s="274"/>
      <c r="Q41" s="274"/>
      <c r="R41" s="275"/>
      <c r="S41" s="275"/>
      <c r="T41" s="1"/>
      <c r="U41" s="1"/>
      <c r="V41" s="1"/>
    </row>
    <row r="42" spans="1:22" s="55" customFormat="1" ht="30" customHeight="1" thickTop="1" x14ac:dyDescent="0.15">
      <c r="A42" s="1311" t="s">
        <v>249</v>
      </c>
      <c r="B42" s="1311"/>
      <c r="C42" s="1311"/>
      <c r="D42" s="1311"/>
      <c r="E42" s="1311"/>
      <c r="F42" s="1311"/>
      <c r="G42" s="1311"/>
      <c r="H42" s="1311"/>
      <c r="I42" s="1311"/>
      <c r="J42" s="1311"/>
      <c r="K42" s="1311"/>
      <c r="L42" s="1311"/>
      <c r="M42" s="1311"/>
      <c r="N42" s="734"/>
      <c r="O42" s="485" t="s">
        <v>221</v>
      </c>
      <c r="P42" s="486"/>
      <c r="Q42" s="486"/>
      <c r="R42" s="486"/>
      <c r="S42" s="1310" t="s">
        <v>216</v>
      </c>
      <c r="T42" s="1"/>
      <c r="U42" s="1"/>
      <c r="V42" s="1"/>
    </row>
    <row r="43" spans="1:22" s="55" customFormat="1" ht="30" customHeight="1" thickBot="1" x14ac:dyDescent="0.2">
      <c r="A43" s="251"/>
      <c r="B43" s="251"/>
      <c r="C43" s="251"/>
      <c r="D43" s="251"/>
      <c r="E43" s="31"/>
      <c r="F43" s="274"/>
      <c r="G43" s="274"/>
      <c r="H43" s="275"/>
      <c r="I43" s="275"/>
      <c r="J43" s="19"/>
      <c r="K43" s="328"/>
      <c r="L43" s="328"/>
      <c r="M43" s="328"/>
      <c r="N43" s="328"/>
      <c r="O43" s="487"/>
      <c r="P43" s="488"/>
      <c r="Q43" s="488"/>
      <c r="R43" s="488"/>
      <c r="S43" s="1309"/>
      <c r="T43" s="1"/>
      <c r="U43" s="1"/>
      <c r="V43" s="1"/>
    </row>
    <row r="44" spans="1:22" s="55" customFormat="1" ht="30" customHeight="1" thickTop="1" thickBot="1" x14ac:dyDescent="0.2">
      <c r="A44" s="336" t="s">
        <v>232</v>
      </c>
      <c r="B44" s="336"/>
      <c r="C44" s="336"/>
      <c r="D44" s="278"/>
      <c r="E44" s="278"/>
      <c r="O44" s="283"/>
      <c r="T44" s="1"/>
      <c r="U44" s="1"/>
      <c r="V44" s="1"/>
    </row>
    <row r="45" spans="1:22" s="55" customFormat="1" ht="27" customHeight="1" thickTop="1" x14ac:dyDescent="0.15">
      <c r="A45" s="339" t="s">
        <v>235</v>
      </c>
      <c r="B45" s="340"/>
      <c r="C45" s="340"/>
      <c r="D45" s="340"/>
      <c r="E45" s="340"/>
      <c r="F45" s="531" t="s">
        <v>60</v>
      </c>
      <c r="G45" s="340" t="s">
        <v>234</v>
      </c>
      <c r="H45" s="340"/>
      <c r="I45" s="340"/>
      <c r="J45" s="340"/>
      <c r="K45" s="340"/>
      <c r="L45" s="286"/>
      <c r="M45" s="283"/>
      <c r="N45" s="283"/>
      <c r="O45" s="283"/>
      <c r="P45" s="283"/>
      <c r="Q45" s="283"/>
      <c r="R45" s="283"/>
      <c r="S45" s="284"/>
      <c r="T45" s="1"/>
      <c r="U45" s="1"/>
      <c r="V45" s="1"/>
    </row>
    <row r="46" spans="1:22" s="55" customFormat="1" ht="24" customHeight="1" x14ac:dyDescent="0.15">
      <c r="A46" s="341"/>
      <c r="B46" s="342"/>
      <c r="C46" s="342"/>
      <c r="D46" s="342"/>
      <c r="E46" s="342"/>
      <c r="F46" s="344"/>
      <c r="G46" s="342"/>
      <c r="H46" s="342"/>
      <c r="I46" s="342"/>
      <c r="J46" s="342"/>
      <c r="K46" s="342"/>
      <c r="L46" s="279"/>
      <c r="M46" s="56"/>
      <c r="N46" s="56"/>
      <c r="O46" s="56"/>
      <c r="P46" s="56"/>
      <c r="Q46" s="56"/>
      <c r="R46" s="56"/>
      <c r="S46" s="285"/>
    </row>
    <row r="47" spans="1:22" s="55" customFormat="1" ht="30" customHeight="1" x14ac:dyDescent="0.15">
      <c r="A47" s="343" t="s">
        <v>236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79" t="s">
        <v>22</v>
      </c>
      <c r="M47" s="379" t="s">
        <v>233</v>
      </c>
      <c r="N47" s="379"/>
      <c r="O47" s="379"/>
      <c r="P47" s="379"/>
      <c r="Q47" s="379"/>
      <c r="R47" s="379"/>
      <c r="S47" s="575" t="s">
        <v>216</v>
      </c>
    </row>
    <row r="48" spans="1:22" s="55" customFormat="1" ht="30" customHeight="1" thickBot="1" x14ac:dyDescent="0.2">
      <c r="A48" s="343"/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80"/>
      <c r="M48" s="380"/>
      <c r="N48" s="380"/>
      <c r="O48" s="380"/>
      <c r="P48" s="380"/>
      <c r="Q48" s="380"/>
      <c r="R48" s="380"/>
      <c r="S48" s="576"/>
    </row>
    <row r="49" spans="1:22" s="55" customFormat="1" ht="18.75" customHeight="1" thickTop="1" x14ac:dyDescent="0.15">
      <c r="A49" s="289"/>
      <c r="B49" s="266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</row>
    <row r="50" spans="1:22" s="55" customFormat="1" ht="30" customHeight="1" thickBot="1" x14ac:dyDescent="0.2">
      <c r="A50" s="337" t="s">
        <v>231</v>
      </c>
      <c r="B50" s="337"/>
      <c r="C50" s="337"/>
      <c r="D50" s="337"/>
      <c r="E50" s="337"/>
      <c r="F50" s="326"/>
      <c r="G50" s="300"/>
      <c r="H50" s="300"/>
      <c r="I50" s="300"/>
      <c r="J50" s="300"/>
      <c r="K50" s="300"/>
      <c r="L50" s="300"/>
      <c r="M50" s="326"/>
      <c r="N50" s="326"/>
      <c r="O50" s="20"/>
      <c r="P50" s="20"/>
      <c r="Q50" s="20"/>
      <c r="R50" s="20"/>
      <c r="S50" s="20"/>
    </row>
    <row r="51" spans="1:22" s="55" customFormat="1" ht="30" customHeight="1" thickTop="1" thickBot="1" x14ac:dyDescent="0.2">
      <c r="A51" s="516" t="s">
        <v>56</v>
      </c>
      <c r="B51" s="517"/>
      <c r="C51" s="517"/>
      <c r="D51" s="517"/>
      <c r="E51" s="517"/>
      <c r="F51" s="517"/>
      <c r="G51" s="517"/>
      <c r="H51" s="280" t="s">
        <v>28</v>
      </c>
      <c r="I51" s="518" t="s">
        <v>24</v>
      </c>
      <c r="J51" s="517"/>
      <c r="K51" s="517"/>
      <c r="L51" s="517"/>
      <c r="M51" s="517"/>
      <c r="N51" s="519"/>
      <c r="O51" s="22"/>
      <c r="P51" s="22"/>
      <c r="Q51" s="22"/>
      <c r="R51" s="22"/>
      <c r="S51" s="23"/>
    </row>
    <row r="52" spans="1:22" s="55" customFormat="1" ht="30.75" customHeight="1" thickTop="1" x14ac:dyDescent="0.2">
      <c r="A52" s="520"/>
      <c r="B52" s="521"/>
      <c r="C52" s="521"/>
      <c r="D52" s="521"/>
      <c r="E52" s="521"/>
      <c r="F52" s="521"/>
      <c r="G52" s="521"/>
      <c r="H52" s="281"/>
      <c r="I52" s="522" t="s">
        <v>57</v>
      </c>
      <c r="J52" s="523"/>
      <c r="K52" s="523"/>
      <c r="L52" s="523"/>
      <c r="M52" s="523"/>
      <c r="N52" s="524"/>
      <c r="O52" s="19"/>
      <c r="P52" s="19"/>
      <c r="Q52" s="19"/>
      <c r="R52" s="19"/>
      <c r="S52" s="21"/>
      <c r="T52" s="1"/>
      <c r="U52" s="1"/>
      <c r="V52" s="1"/>
    </row>
    <row r="53" spans="1:22" s="55" customFormat="1" ht="30.75" customHeight="1" x14ac:dyDescent="0.2">
      <c r="A53" s="535"/>
      <c r="B53" s="536"/>
      <c r="C53" s="536"/>
      <c r="D53" s="536"/>
      <c r="E53" s="536"/>
      <c r="F53" s="536"/>
      <c r="G53" s="537"/>
      <c r="H53" s="287"/>
      <c r="I53" s="532" t="s">
        <v>57</v>
      </c>
      <c r="J53" s="533"/>
      <c r="K53" s="533"/>
      <c r="L53" s="533"/>
      <c r="M53" s="533"/>
      <c r="N53" s="534"/>
      <c r="O53" s="19"/>
      <c r="P53" s="19"/>
      <c r="Q53" s="19"/>
      <c r="R53" s="19"/>
      <c r="S53" s="21"/>
      <c r="T53" s="1"/>
      <c r="U53" s="1"/>
      <c r="V53" s="1"/>
    </row>
    <row r="54" spans="1:22" s="55" customFormat="1" ht="30.75" customHeight="1" thickBot="1" x14ac:dyDescent="0.25">
      <c r="A54" s="525"/>
      <c r="B54" s="526"/>
      <c r="C54" s="526"/>
      <c r="D54" s="526"/>
      <c r="E54" s="526"/>
      <c r="F54" s="526"/>
      <c r="G54" s="527"/>
      <c r="H54" s="282"/>
      <c r="I54" s="528" t="s">
        <v>57</v>
      </c>
      <c r="J54" s="529"/>
      <c r="K54" s="529"/>
      <c r="L54" s="529"/>
      <c r="M54" s="529"/>
      <c r="N54" s="530"/>
      <c r="O54" s="20"/>
      <c r="P54" s="20"/>
      <c r="Q54" s="20"/>
      <c r="R54" s="20"/>
      <c r="S54" s="66"/>
      <c r="T54" s="56"/>
    </row>
    <row r="55" spans="1:22" s="55" customFormat="1" ht="8.25" customHeight="1" thickTop="1" x14ac:dyDescent="0.2">
      <c r="A55" s="1308"/>
      <c r="B55" s="1308"/>
      <c r="C55" s="1308"/>
      <c r="D55" s="1308"/>
      <c r="E55" s="1308"/>
      <c r="F55" s="1308"/>
      <c r="G55" s="1308"/>
      <c r="H55" s="326"/>
      <c r="I55" s="52"/>
      <c r="J55" s="52"/>
      <c r="K55" s="52"/>
      <c r="L55" s="52"/>
      <c r="M55" s="52"/>
      <c r="N55" s="52"/>
      <c r="O55" s="19"/>
      <c r="P55" s="19"/>
      <c r="Q55" s="19"/>
      <c r="R55" s="19"/>
      <c r="S55" s="19"/>
      <c r="T55" s="56"/>
    </row>
    <row r="56" spans="1:22" s="55" customFormat="1" ht="28.5" customHeight="1" thickBot="1" x14ac:dyDescent="0.2">
      <c r="A56" s="337" t="s">
        <v>229</v>
      </c>
      <c r="B56" s="337"/>
      <c r="C56" s="337"/>
      <c r="D56" s="337"/>
      <c r="E56" s="337"/>
      <c r="F56" s="1307"/>
      <c r="G56" s="32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70"/>
    </row>
    <row r="57" spans="1:22" s="55" customFormat="1" ht="30" customHeight="1" thickTop="1" x14ac:dyDescent="0.15">
      <c r="A57" s="539" t="s">
        <v>84</v>
      </c>
      <c r="B57" s="540"/>
      <c r="C57" s="540"/>
      <c r="D57" s="543" t="s">
        <v>120</v>
      </c>
      <c r="E57" s="544"/>
      <c r="F57" s="545"/>
      <c r="G57" s="545"/>
      <c r="H57" s="545"/>
      <c r="I57" s="545"/>
      <c r="J57" s="545"/>
      <c r="K57" s="546"/>
      <c r="L57" s="550" t="s">
        <v>121</v>
      </c>
      <c r="M57" s="545"/>
      <c r="N57" s="545"/>
      <c r="O57" s="545"/>
      <c r="P57" s="545"/>
      <c r="Q57" s="545"/>
      <c r="R57" s="545"/>
      <c r="S57" s="551"/>
    </row>
    <row r="58" spans="1:22" s="55" customFormat="1" ht="30" customHeight="1" thickBot="1" x14ac:dyDescent="0.2">
      <c r="A58" s="541"/>
      <c r="B58" s="542"/>
      <c r="C58" s="542"/>
      <c r="D58" s="547"/>
      <c r="E58" s="548"/>
      <c r="F58" s="548"/>
      <c r="G58" s="548"/>
      <c r="H58" s="548"/>
      <c r="I58" s="548"/>
      <c r="J58" s="548"/>
      <c r="K58" s="549"/>
      <c r="L58" s="552"/>
      <c r="M58" s="548"/>
      <c r="N58" s="548"/>
      <c r="O58" s="548"/>
      <c r="P58" s="548"/>
      <c r="Q58" s="548"/>
      <c r="R58" s="548"/>
      <c r="S58" s="553"/>
    </row>
    <row r="59" spans="1:22" s="55" customFormat="1" ht="30" customHeight="1" thickTop="1" x14ac:dyDescent="0.15">
      <c r="A59" s="554" t="s">
        <v>97</v>
      </c>
      <c r="B59" s="555"/>
      <c r="C59" s="555"/>
      <c r="D59" s="556" t="s">
        <v>86</v>
      </c>
      <c r="E59" s="557"/>
      <c r="F59" s="561" t="s">
        <v>85</v>
      </c>
      <c r="G59" s="561"/>
      <c r="H59" s="558" t="s">
        <v>222</v>
      </c>
      <c r="I59" s="558"/>
      <c r="J59" s="558"/>
      <c r="K59" s="559"/>
      <c r="L59" s="560" t="s">
        <v>86</v>
      </c>
      <c r="M59" s="557"/>
      <c r="N59" s="561" t="s">
        <v>91</v>
      </c>
      <c r="O59" s="561"/>
      <c r="P59" s="558" t="s">
        <v>222</v>
      </c>
      <c r="Q59" s="558"/>
      <c r="R59" s="558"/>
      <c r="S59" s="562"/>
    </row>
    <row r="60" spans="1:22" s="55" customFormat="1" ht="30" customHeight="1" thickBot="1" x14ac:dyDescent="0.2">
      <c r="A60" s="472"/>
      <c r="B60" s="473"/>
      <c r="C60" s="473"/>
      <c r="D60" s="476" t="s">
        <v>129</v>
      </c>
      <c r="E60" s="477"/>
      <c r="F60" s="478" t="s">
        <v>87</v>
      </c>
      <c r="G60" s="478"/>
      <c r="H60" s="479" t="s">
        <v>222</v>
      </c>
      <c r="I60" s="479"/>
      <c r="J60" s="479"/>
      <c r="K60" s="480"/>
      <c r="L60" s="481" t="s">
        <v>129</v>
      </c>
      <c r="M60" s="477"/>
      <c r="N60" s="478" t="s">
        <v>92</v>
      </c>
      <c r="O60" s="478"/>
      <c r="P60" s="479" t="s">
        <v>222</v>
      </c>
      <c r="Q60" s="479"/>
      <c r="R60" s="479"/>
      <c r="S60" s="482"/>
    </row>
    <row r="61" spans="1:22" s="55" customFormat="1" ht="30" customHeight="1" x14ac:dyDescent="0.15">
      <c r="A61" s="470" t="s">
        <v>98</v>
      </c>
      <c r="B61" s="471"/>
      <c r="C61" s="471"/>
      <c r="D61" s="474" t="s">
        <v>86</v>
      </c>
      <c r="E61" s="468"/>
      <c r="F61" s="469" t="s">
        <v>85</v>
      </c>
      <c r="G61" s="469"/>
      <c r="H61" s="465" t="s">
        <v>222</v>
      </c>
      <c r="I61" s="465"/>
      <c r="J61" s="465"/>
      <c r="K61" s="466"/>
      <c r="L61" s="467" t="s">
        <v>86</v>
      </c>
      <c r="M61" s="468"/>
      <c r="N61" s="469" t="s">
        <v>91</v>
      </c>
      <c r="O61" s="469"/>
      <c r="P61" s="465" t="s">
        <v>222</v>
      </c>
      <c r="Q61" s="465"/>
      <c r="R61" s="465"/>
      <c r="S61" s="475"/>
    </row>
    <row r="62" spans="1:22" s="55" customFormat="1" ht="30" customHeight="1" thickBot="1" x14ac:dyDescent="0.2">
      <c r="A62" s="472"/>
      <c r="B62" s="473"/>
      <c r="C62" s="473"/>
      <c r="D62" s="476" t="s">
        <v>129</v>
      </c>
      <c r="E62" s="477"/>
      <c r="F62" s="478" t="s">
        <v>87</v>
      </c>
      <c r="G62" s="478"/>
      <c r="H62" s="479" t="s">
        <v>222</v>
      </c>
      <c r="I62" s="479"/>
      <c r="J62" s="479"/>
      <c r="K62" s="480"/>
      <c r="L62" s="481" t="s">
        <v>129</v>
      </c>
      <c r="M62" s="477"/>
      <c r="N62" s="478" t="s">
        <v>92</v>
      </c>
      <c r="O62" s="478"/>
      <c r="P62" s="479" t="s">
        <v>222</v>
      </c>
      <c r="Q62" s="479"/>
      <c r="R62" s="479"/>
      <c r="S62" s="482"/>
    </row>
    <row r="63" spans="1:22" s="55" customFormat="1" ht="30" customHeight="1" x14ac:dyDescent="0.15">
      <c r="A63" s="470" t="s">
        <v>99</v>
      </c>
      <c r="B63" s="471"/>
      <c r="C63" s="471"/>
      <c r="D63" s="474" t="s">
        <v>86</v>
      </c>
      <c r="E63" s="468"/>
      <c r="F63" s="469" t="s">
        <v>88</v>
      </c>
      <c r="G63" s="469"/>
      <c r="H63" s="465" t="s">
        <v>222</v>
      </c>
      <c r="I63" s="465"/>
      <c r="J63" s="465"/>
      <c r="K63" s="466"/>
      <c r="L63" s="467" t="s">
        <v>86</v>
      </c>
      <c r="M63" s="468"/>
      <c r="N63" s="469" t="s">
        <v>93</v>
      </c>
      <c r="O63" s="469"/>
      <c r="P63" s="465" t="s">
        <v>222</v>
      </c>
      <c r="Q63" s="465"/>
      <c r="R63" s="465"/>
      <c r="S63" s="475"/>
    </row>
    <row r="64" spans="1:22" s="55" customFormat="1" ht="30" customHeight="1" thickBot="1" x14ac:dyDescent="0.2">
      <c r="A64" s="472"/>
      <c r="B64" s="473"/>
      <c r="C64" s="473"/>
      <c r="D64" s="476" t="s">
        <v>129</v>
      </c>
      <c r="E64" s="477"/>
      <c r="F64" s="478" t="s">
        <v>89</v>
      </c>
      <c r="G64" s="478"/>
      <c r="H64" s="479" t="s">
        <v>222</v>
      </c>
      <c r="I64" s="479"/>
      <c r="J64" s="479"/>
      <c r="K64" s="480"/>
      <c r="L64" s="481" t="s">
        <v>129</v>
      </c>
      <c r="M64" s="477"/>
      <c r="N64" s="478" t="s">
        <v>94</v>
      </c>
      <c r="O64" s="478"/>
      <c r="P64" s="479" t="s">
        <v>222</v>
      </c>
      <c r="Q64" s="479"/>
      <c r="R64" s="479"/>
      <c r="S64" s="482"/>
    </row>
    <row r="65" spans="1:19" s="55" customFormat="1" ht="30" customHeight="1" x14ac:dyDescent="0.15">
      <c r="A65" s="470" t="s">
        <v>100</v>
      </c>
      <c r="B65" s="471"/>
      <c r="C65" s="471"/>
      <c r="D65" s="474" t="s">
        <v>86</v>
      </c>
      <c r="E65" s="468"/>
      <c r="F65" s="469" t="s">
        <v>88</v>
      </c>
      <c r="G65" s="469"/>
      <c r="H65" s="465" t="s">
        <v>222</v>
      </c>
      <c r="I65" s="465"/>
      <c r="J65" s="465"/>
      <c r="K65" s="466"/>
      <c r="L65" s="467" t="s">
        <v>86</v>
      </c>
      <c r="M65" s="468"/>
      <c r="N65" s="469" t="s">
        <v>93</v>
      </c>
      <c r="O65" s="469"/>
      <c r="P65" s="465" t="s">
        <v>222</v>
      </c>
      <c r="Q65" s="465"/>
      <c r="R65" s="465"/>
      <c r="S65" s="475"/>
    </row>
    <row r="66" spans="1:19" s="55" customFormat="1" ht="30" customHeight="1" thickBot="1" x14ac:dyDescent="0.2">
      <c r="A66" s="472"/>
      <c r="B66" s="473"/>
      <c r="C66" s="473"/>
      <c r="D66" s="476" t="s">
        <v>129</v>
      </c>
      <c r="E66" s="477"/>
      <c r="F66" s="478" t="s">
        <v>89</v>
      </c>
      <c r="G66" s="478"/>
      <c r="H66" s="479" t="s">
        <v>222</v>
      </c>
      <c r="I66" s="479"/>
      <c r="J66" s="479"/>
      <c r="K66" s="480"/>
      <c r="L66" s="481" t="s">
        <v>129</v>
      </c>
      <c r="M66" s="477"/>
      <c r="N66" s="478" t="s">
        <v>94</v>
      </c>
      <c r="O66" s="478"/>
      <c r="P66" s="479" t="s">
        <v>222</v>
      </c>
      <c r="Q66" s="479"/>
      <c r="R66" s="479"/>
      <c r="S66" s="482"/>
    </row>
    <row r="67" spans="1:19" s="55" customFormat="1" ht="30" customHeight="1" x14ac:dyDescent="0.15">
      <c r="A67" s="470" t="s">
        <v>101</v>
      </c>
      <c r="B67" s="471"/>
      <c r="C67" s="471"/>
      <c r="D67" s="474" t="s">
        <v>86</v>
      </c>
      <c r="E67" s="468"/>
      <c r="F67" s="469" t="s">
        <v>88</v>
      </c>
      <c r="G67" s="469"/>
      <c r="H67" s="465" t="s">
        <v>222</v>
      </c>
      <c r="I67" s="465"/>
      <c r="J67" s="465"/>
      <c r="K67" s="466"/>
      <c r="L67" s="467" t="s">
        <v>86</v>
      </c>
      <c r="M67" s="468"/>
      <c r="N67" s="469" t="s">
        <v>93</v>
      </c>
      <c r="O67" s="469"/>
      <c r="P67" s="465" t="s">
        <v>222</v>
      </c>
      <c r="Q67" s="465"/>
      <c r="R67" s="465"/>
      <c r="S67" s="475"/>
    </row>
    <row r="68" spans="1:19" s="55" customFormat="1" ht="30" customHeight="1" thickBot="1" x14ac:dyDescent="0.2">
      <c r="A68" s="472"/>
      <c r="B68" s="473"/>
      <c r="C68" s="473"/>
      <c r="D68" s="476" t="s">
        <v>129</v>
      </c>
      <c r="E68" s="477"/>
      <c r="F68" s="478" t="s">
        <v>89</v>
      </c>
      <c r="G68" s="478"/>
      <c r="H68" s="479" t="s">
        <v>222</v>
      </c>
      <c r="I68" s="479"/>
      <c r="J68" s="479"/>
      <c r="K68" s="480"/>
      <c r="L68" s="481" t="s">
        <v>129</v>
      </c>
      <c r="M68" s="477"/>
      <c r="N68" s="478" t="s">
        <v>94</v>
      </c>
      <c r="O68" s="478"/>
      <c r="P68" s="479" t="s">
        <v>222</v>
      </c>
      <c r="Q68" s="479"/>
      <c r="R68" s="479"/>
      <c r="S68" s="482"/>
    </row>
    <row r="69" spans="1:19" s="55" customFormat="1" ht="30" customHeight="1" x14ac:dyDescent="0.15">
      <c r="A69" s="470" t="s">
        <v>102</v>
      </c>
      <c r="B69" s="471"/>
      <c r="C69" s="471"/>
      <c r="D69" s="474" t="s">
        <v>86</v>
      </c>
      <c r="E69" s="468"/>
      <c r="F69" s="469" t="s">
        <v>88</v>
      </c>
      <c r="G69" s="469"/>
      <c r="H69" s="465" t="s">
        <v>222</v>
      </c>
      <c r="I69" s="465"/>
      <c r="J69" s="465"/>
      <c r="K69" s="466"/>
      <c r="L69" s="467" t="s">
        <v>86</v>
      </c>
      <c r="M69" s="468"/>
      <c r="N69" s="469" t="s">
        <v>93</v>
      </c>
      <c r="O69" s="469"/>
      <c r="P69" s="465" t="s">
        <v>222</v>
      </c>
      <c r="Q69" s="465"/>
      <c r="R69" s="465"/>
      <c r="S69" s="475"/>
    </row>
    <row r="70" spans="1:19" s="55" customFormat="1" ht="30" customHeight="1" thickBot="1" x14ac:dyDescent="0.2">
      <c r="A70" s="472"/>
      <c r="B70" s="473"/>
      <c r="C70" s="473"/>
      <c r="D70" s="476" t="s">
        <v>129</v>
      </c>
      <c r="E70" s="477"/>
      <c r="F70" s="478" t="s">
        <v>89</v>
      </c>
      <c r="G70" s="478"/>
      <c r="H70" s="479" t="s">
        <v>222</v>
      </c>
      <c r="I70" s="479"/>
      <c r="J70" s="479"/>
      <c r="K70" s="480"/>
      <c r="L70" s="481" t="s">
        <v>129</v>
      </c>
      <c r="M70" s="477"/>
      <c r="N70" s="478" t="s">
        <v>94</v>
      </c>
      <c r="O70" s="478"/>
      <c r="P70" s="479" t="s">
        <v>222</v>
      </c>
      <c r="Q70" s="479"/>
      <c r="R70" s="479"/>
      <c r="S70" s="482"/>
    </row>
    <row r="71" spans="1:19" s="55" customFormat="1" ht="30" customHeight="1" x14ac:dyDescent="0.15">
      <c r="A71" s="470" t="s">
        <v>103</v>
      </c>
      <c r="B71" s="471"/>
      <c r="C71" s="471"/>
      <c r="D71" s="474" t="s">
        <v>86</v>
      </c>
      <c r="E71" s="468"/>
      <c r="F71" s="469" t="s">
        <v>88</v>
      </c>
      <c r="G71" s="469"/>
      <c r="H71" s="465" t="s">
        <v>222</v>
      </c>
      <c r="I71" s="465"/>
      <c r="J71" s="465"/>
      <c r="K71" s="466"/>
      <c r="L71" s="467" t="s">
        <v>86</v>
      </c>
      <c r="M71" s="468"/>
      <c r="N71" s="469" t="s">
        <v>93</v>
      </c>
      <c r="O71" s="469"/>
      <c r="P71" s="465" t="s">
        <v>222</v>
      </c>
      <c r="Q71" s="465"/>
      <c r="R71" s="465"/>
      <c r="S71" s="475"/>
    </row>
    <row r="72" spans="1:19" s="55" customFormat="1" ht="30" customHeight="1" thickBot="1" x14ac:dyDescent="0.2">
      <c r="A72" s="472"/>
      <c r="B72" s="473"/>
      <c r="C72" s="473"/>
      <c r="D72" s="476" t="s">
        <v>129</v>
      </c>
      <c r="E72" s="477"/>
      <c r="F72" s="478" t="s">
        <v>89</v>
      </c>
      <c r="G72" s="478"/>
      <c r="H72" s="479" t="s">
        <v>222</v>
      </c>
      <c r="I72" s="479"/>
      <c r="J72" s="479"/>
      <c r="K72" s="480"/>
      <c r="L72" s="481" t="s">
        <v>129</v>
      </c>
      <c r="M72" s="477"/>
      <c r="N72" s="478" t="s">
        <v>94</v>
      </c>
      <c r="O72" s="478"/>
      <c r="P72" s="479" t="s">
        <v>222</v>
      </c>
      <c r="Q72" s="479"/>
      <c r="R72" s="479"/>
      <c r="S72" s="482"/>
    </row>
    <row r="73" spans="1:19" s="55" customFormat="1" ht="30" customHeight="1" x14ac:dyDescent="0.15">
      <c r="A73" s="470" t="s">
        <v>104</v>
      </c>
      <c r="B73" s="471"/>
      <c r="C73" s="471"/>
      <c r="D73" s="474" t="s">
        <v>86</v>
      </c>
      <c r="E73" s="468"/>
      <c r="F73" s="469" t="s">
        <v>88</v>
      </c>
      <c r="G73" s="469"/>
      <c r="H73" s="465" t="s">
        <v>222</v>
      </c>
      <c r="I73" s="465"/>
      <c r="J73" s="465"/>
      <c r="K73" s="466"/>
      <c r="L73" s="467" t="s">
        <v>86</v>
      </c>
      <c r="M73" s="468"/>
      <c r="N73" s="469" t="s">
        <v>93</v>
      </c>
      <c r="O73" s="469"/>
      <c r="P73" s="465" t="s">
        <v>222</v>
      </c>
      <c r="Q73" s="465"/>
      <c r="R73" s="465"/>
      <c r="S73" s="475"/>
    </row>
    <row r="74" spans="1:19" s="55" customFormat="1" ht="30" customHeight="1" thickBot="1" x14ac:dyDescent="0.2">
      <c r="A74" s="472"/>
      <c r="B74" s="473"/>
      <c r="C74" s="473"/>
      <c r="D74" s="476" t="s">
        <v>129</v>
      </c>
      <c r="E74" s="477"/>
      <c r="F74" s="478" t="s">
        <v>89</v>
      </c>
      <c r="G74" s="478"/>
      <c r="H74" s="479" t="s">
        <v>222</v>
      </c>
      <c r="I74" s="479"/>
      <c r="J74" s="479"/>
      <c r="K74" s="480"/>
      <c r="L74" s="481" t="s">
        <v>129</v>
      </c>
      <c r="M74" s="477"/>
      <c r="N74" s="478" t="s">
        <v>94</v>
      </c>
      <c r="O74" s="478"/>
      <c r="P74" s="479" t="s">
        <v>222</v>
      </c>
      <c r="Q74" s="479"/>
      <c r="R74" s="479"/>
      <c r="S74" s="482"/>
    </row>
    <row r="75" spans="1:19" s="55" customFormat="1" ht="30" customHeight="1" x14ac:dyDescent="0.15">
      <c r="A75" s="470" t="s">
        <v>105</v>
      </c>
      <c r="B75" s="471"/>
      <c r="C75" s="471"/>
      <c r="D75" s="474" t="s">
        <v>86</v>
      </c>
      <c r="E75" s="468"/>
      <c r="F75" s="469" t="s">
        <v>88</v>
      </c>
      <c r="G75" s="469"/>
      <c r="H75" s="465" t="s">
        <v>222</v>
      </c>
      <c r="I75" s="465"/>
      <c r="J75" s="465"/>
      <c r="K75" s="466"/>
      <c r="L75" s="467" t="s">
        <v>86</v>
      </c>
      <c r="M75" s="468"/>
      <c r="N75" s="469" t="s">
        <v>93</v>
      </c>
      <c r="O75" s="469"/>
      <c r="P75" s="465" t="s">
        <v>222</v>
      </c>
      <c r="Q75" s="465"/>
      <c r="R75" s="465"/>
      <c r="S75" s="475"/>
    </row>
    <row r="76" spans="1:19" s="55" customFormat="1" ht="30" customHeight="1" thickBot="1" x14ac:dyDescent="0.2">
      <c r="A76" s="472"/>
      <c r="B76" s="473"/>
      <c r="C76" s="473"/>
      <c r="D76" s="476" t="s">
        <v>129</v>
      </c>
      <c r="E76" s="477"/>
      <c r="F76" s="478" t="s">
        <v>89</v>
      </c>
      <c r="G76" s="478"/>
      <c r="H76" s="479" t="s">
        <v>222</v>
      </c>
      <c r="I76" s="479"/>
      <c r="J76" s="479"/>
      <c r="K76" s="480"/>
      <c r="L76" s="481" t="s">
        <v>129</v>
      </c>
      <c r="M76" s="477"/>
      <c r="N76" s="478" t="s">
        <v>94</v>
      </c>
      <c r="O76" s="478"/>
      <c r="P76" s="479" t="s">
        <v>222</v>
      </c>
      <c r="Q76" s="479"/>
      <c r="R76" s="479"/>
      <c r="S76" s="482"/>
    </row>
    <row r="77" spans="1:19" s="55" customFormat="1" ht="30" customHeight="1" x14ac:dyDescent="0.15">
      <c r="A77" s="470" t="s">
        <v>106</v>
      </c>
      <c r="B77" s="471"/>
      <c r="C77" s="471"/>
      <c r="D77" s="474" t="s">
        <v>86</v>
      </c>
      <c r="E77" s="468"/>
      <c r="F77" s="469" t="s">
        <v>88</v>
      </c>
      <c r="G77" s="469"/>
      <c r="H77" s="465" t="s">
        <v>222</v>
      </c>
      <c r="I77" s="465"/>
      <c r="J77" s="465"/>
      <c r="K77" s="466"/>
      <c r="L77" s="467" t="s">
        <v>86</v>
      </c>
      <c r="M77" s="468"/>
      <c r="N77" s="469" t="s">
        <v>93</v>
      </c>
      <c r="O77" s="469"/>
      <c r="P77" s="465" t="s">
        <v>222</v>
      </c>
      <c r="Q77" s="465"/>
      <c r="R77" s="465"/>
      <c r="S77" s="475"/>
    </row>
    <row r="78" spans="1:19" s="55" customFormat="1" ht="30" customHeight="1" thickBot="1" x14ac:dyDescent="0.2">
      <c r="A78" s="472"/>
      <c r="B78" s="473"/>
      <c r="C78" s="473"/>
      <c r="D78" s="476" t="s">
        <v>129</v>
      </c>
      <c r="E78" s="477"/>
      <c r="F78" s="478" t="s">
        <v>89</v>
      </c>
      <c r="G78" s="478"/>
      <c r="H78" s="479" t="s">
        <v>222</v>
      </c>
      <c r="I78" s="479"/>
      <c r="J78" s="479"/>
      <c r="K78" s="480"/>
      <c r="L78" s="481" t="s">
        <v>129</v>
      </c>
      <c r="M78" s="477"/>
      <c r="N78" s="478" t="s">
        <v>94</v>
      </c>
      <c r="O78" s="478"/>
      <c r="P78" s="479" t="s">
        <v>222</v>
      </c>
      <c r="Q78" s="479"/>
      <c r="R78" s="479"/>
      <c r="S78" s="482"/>
    </row>
    <row r="79" spans="1:19" s="55" customFormat="1" ht="30" customHeight="1" x14ac:dyDescent="0.15">
      <c r="A79" s="470" t="s">
        <v>107</v>
      </c>
      <c r="B79" s="471"/>
      <c r="C79" s="471"/>
      <c r="D79" s="474" t="s">
        <v>86</v>
      </c>
      <c r="E79" s="468"/>
      <c r="F79" s="469" t="s">
        <v>90</v>
      </c>
      <c r="G79" s="469"/>
      <c r="H79" s="465" t="s">
        <v>222</v>
      </c>
      <c r="I79" s="465"/>
      <c r="J79" s="465"/>
      <c r="K79" s="466"/>
      <c r="L79" s="467" t="s">
        <v>86</v>
      </c>
      <c r="M79" s="468"/>
      <c r="N79" s="469" t="s">
        <v>95</v>
      </c>
      <c r="O79" s="469"/>
      <c r="P79" s="465" t="s">
        <v>222</v>
      </c>
      <c r="Q79" s="465"/>
      <c r="R79" s="465"/>
      <c r="S79" s="475"/>
    </row>
    <row r="80" spans="1:19" s="55" customFormat="1" ht="30" customHeight="1" thickBot="1" x14ac:dyDescent="0.2">
      <c r="A80" s="472"/>
      <c r="B80" s="473"/>
      <c r="C80" s="473"/>
      <c r="D80" s="476" t="s">
        <v>129</v>
      </c>
      <c r="E80" s="477"/>
      <c r="F80" s="478" t="s">
        <v>88</v>
      </c>
      <c r="G80" s="478"/>
      <c r="H80" s="479" t="s">
        <v>222</v>
      </c>
      <c r="I80" s="479"/>
      <c r="J80" s="479"/>
      <c r="K80" s="480"/>
      <c r="L80" s="481" t="s">
        <v>129</v>
      </c>
      <c r="M80" s="477"/>
      <c r="N80" s="478" t="s">
        <v>93</v>
      </c>
      <c r="O80" s="478"/>
      <c r="P80" s="479" t="s">
        <v>222</v>
      </c>
      <c r="Q80" s="479"/>
      <c r="R80" s="479"/>
      <c r="S80" s="482"/>
    </row>
    <row r="81" spans="1:19" s="55" customFormat="1" ht="30" customHeight="1" x14ac:dyDescent="0.15">
      <c r="A81" s="470" t="s">
        <v>108</v>
      </c>
      <c r="B81" s="471"/>
      <c r="C81" s="471"/>
      <c r="D81" s="474" t="s">
        <v>86</v>
      </c>
      <c r="E81" s="468"/>
      <c r="F81" s="469" t="s">
        <v>90</v>
      </c>
      <c r="G81" s="469"/>
      <c r="H81" s="465" t="s">
        <v>222</v>
      </c>
      <c r="I81" s="465"/>
      <c r="J81" s="465"/>
      <c r="K81" s="466"/>
      <c r="L81" s="467" t="s">
        <v>86</v>
      </c>
      <c r="M81" s="468"/>
      <c r="N81" s="469" t="s">
        <v>95</v>
      </c>
      <c r="O81" s="469"/>
      <c r="P81" s="465" t="s">
        <v>222</v>
      </c>
      <c r="Q81" s="465"/>
      <c r="R81" s="465"/>
      <c r="S81" s="475"/>
    </row>
    <row r="82" spans="1:19" s="55" customFormat="1" ht="30" customHeight="1" thickBot="1" x14ac:dyDescent="0.2">
      <c r="A82" s="472"/>
      <c r="B82" s="473"/>
      <c r="C82" s="473"/>
      <c r="D82" s="476" t="s">
        <v>129</v>
      </c>
      <c r="E82" s="477"/>
      <c r="F82" s="478" t="s">
        <v>88</v>
      </c>
      <c r="G82" s="478"/>
      <c r="H82" s="479" t="s">
        <v>222</v>
      </c>
      <c r="I82" s="479"/>
      <c r="J82" s="479"/>
      <c r="K82" s="480"/>
      <c r="L82" s="481" t="s">
        <v>129</v>
      </c>
      <c r="M82" s="477"/>
      <c r="N82" s="478" t="s">
        <v>93</v>
      </c>
      <c r="O82" s="478"/>
      <c r="P82" s="479" t="s">
        <v>222</v>
      </c>
      <c r="Q82" s="479"/>
      <c r="R82" s="479"/>
      <c r="S82" s="482"/>
    </row>
    <row r="83" spans="1:19" s="55" customFormat="1" ht="30" customHeight="1" x14ac:dyDescent="0.15">
      <c r="A83" s="470" t="s">
        <v>109</v>
      </c>
      <c r="B83" s="471"/>
      <c r="C83" s="471"/>
      <c r="D83" s="474" t="s">
        <v>86</v>
      </c>
      <c r="E83" s="468"/>
      <c r="F83" s="469" t="s">
        <v>88</v>
      </c>
      <c r="G83" s="469"/>
      <c r="H83" s="465" t="s">
        <v>222</v>
      </c>
      <c r="I83" s="465"/>
      <c r="J83" s="465"/>
      <c r="K83" s="466"/>
      <c r="L83" s="467" t="s">
        <v>86</v>
      </c>
      <c r="M83" s="468"/>
      <c r="N83" s="469" t="s">
        <v>93</v>
      </c>
      <c r="O83" s="469"/>
      <c r="P83" s="465" t="s">
        <v>222</v>
      </c>
      <c r="Q83" s="465"/>
      <c r="R83" s="465"/>
      <c r="S83" s="475"/>
    </row>
    <row r="84" spans="1:19" s="55" customFormat="1" ht="30" customHeight="1" thickBot="1" x14ac:dyDescent="0.2">
      <c r="A84" s="472"/>
      <c r="B84" s="473"/>
      <c r="C84" s="473"/>
      <c r="D84" s="476" t="s">
        <v>129</v>
      </c>
      <c r="E84" s="477"/>
      <c r="F84" s="478" t="s">
        <v>89</v>
      </c>
      <c r="G84" s="478"/>
      <c r="H84" s="479" t="s">
        <v>222</v>
      </c>
      <c r="I84" s="479"/>
      <c r="J84" s="479"/>
      <c r="K84" s="480"/>
      <c r="L84" s="481" t="s">
        <v>129</v>
      </c>
      <c r="M84" s="477"/>
      <c r="N84" s="478" t="s">
        <v>94</v>
      </c>
      <c r="O84" s="478"/>
      <c r="P84" s="479" t="s">
        <v>222</v>
      </c>
      <c r="Q84" s="479"/>
      <c r="R84" s="479"/>
      <c r="S84" s="482"/>
    </row>
    <row r="85" spans="1:19" s="55" customFormat="1" ht="30" customHeight="1" x14ac:dyDescent="0.15">
      <c r="A85" s="470" t="s">
        <v>110</v>
      </c>
      <c r="B85" s="471"/>
      <c r="C85" s="471"/>
      <c r="D85" s="474" t="s">
        <v>86</v>
      </c>
      <c r="E85" s="468"/>
      <c r="F85" s="469" t="s">
        <v>88</v>
      </c>
      <c r="G85" s="469"/>
      <c r="H85" s="465" t="s">
        <v>222</v>
      </c>
      <c r="I85" s="465"/>
      <c r="J85" s="465"/>
      <c r="K85" s="466"/>
      <c r="L85" s="467" t="s">
        <v>86</v>
      </c>
      <c r="M85" s="468"/>
      <c r="N85" s="469" t="s">
        <v>93</v>
      </c>
      <c r="O85" s="469"/>
      <c r="P85" s="465" t="s">
        <v>222</v>
      </c>
      <c r="Q85" s="465"/>
      <c r="R85" s="465"/>
      <c r="S85" s="475"/>
    </row>
    <row r="86" spans="1:19" s="55" customFormat="1" ht="30" customHeight="1" thickBot="1" x14ac:dyDescent="0.2">
      <c r="A86" s="472"/>
      <c r="B86" s="473"/>
      <c r="C86" s="473"/>
      <c r="D86" s="476" t="s">
        <v>129</v>
      </c>
      <c r="E86" s="477"/>
      <c r="F86" s="478" t="s">
        <v>89</v>
      </c>
      <c r="G86" s="478"/>
      <c r="H86" s="479" t="s">
        <v>222</v>
      </c>
      <c r="I86" s="479"/>
      <c r="J86" s="479"/>
      <c r="K86" s="480"/>
      <c r="L86" s="481" t="s">
        <v>129</v>
      </c>
      <c r="M86" s="477"/>
      <c r="N86" s="478" t="s">
        <v>94</v>
      </c>
      <c r="O86" s="478"/>
      <c r="P86" s="479" t="s">
        <v>222</v>
      </c>
      <c r="Q86" s="479"/>
      <c r="R86" s="479"/>
      <c r="S86" s="482"/>
    </row>
    <row r="87" spans="1:19" s="55" customFormat="1" ht="30" customHeight="1" x14ac:dyDescent="0.15">
      <c r="A87" s="470" t="s">
        <v>111</v>
      </c>
      <c r="B87" s="471"/>
      <c r="C87" s="471"/>
      <c r="D87" s="474" t="s">
        <v>86</v>
      </c>
      <c r="E87" s="468"/>
      <c r="F87" s="469" t="s">
        <v>88</v>
      </c>
      <c r="G87" s="469"/>
      <c r="H87" s="465" t="s">
        <v>222</v>
      </c>
      <c r="I87" s="465"/>
      <c r="J87" s="465"/>
      <c r="K87" s="466"/>
      <c r="L87" s="467" t="s">
        <v>86</v>
      </c>
      <c r="M87" s="468"/>
      <c r="N87" s="469" t="s">
        <v>93</v>
      </c>
      <c r="O87" s="469"/>
      <c r="P87" s="465" t="s">
        <v>222</v>
      </c>
      <c r="Q87" s="465"/>
      <c r="R87" s="465"/>
      <c r="S87" s="475"/>
    </row>
    <row r="88" spans="1:19" s="55" customFormat="1" ht="30" customHeight="1" thickBot="1" x14ac:dyDescent="0.2">
      <c r="A88" s="472"/>
      <c r="B88" s="473"/>
      <c r="C88" s="473"/>
      <c r="D88" s="476" t="s">
        <v>129</v>
      </c>
      <c r="E88" s="477"/>
      <c r="F88" s="478" t="s">
        <v>89</v>
      </c>
      <c r="G88" s="478"/>
      <c r="H88" s="479" t="s">
        <v>222</v>
      </c>
      <c r="I88" s="479"/>
      <c r="J88" s="479"/>
      <c r="K88" s="480"/>
      <c r="L88" s="481" t="s">
        <v>129</v>
      </c>
      <c r="M88" s="477"/>
      <c r="N88" s="478" t="s">
        <v>94</v>
      </c>
      <c r="O88" s="478"/>
      <c r="P88" s="479" t="s">
        <v>222</v>
      </c>
      <c r="Q88" s="479"/>
      <c r="R88" s="479"/>
      <c r="S88" s="482"/>
    </row>
    <row r="89" spans="1:19" s="55" customFormat="1" ht="30.75" customHeight="1" x14ac:dyDescent="0.15">
      <c r="A89" s="470" t="s">
        <v>112</v>
      </c>
      <c r="B89" s="471"/>
      <c r="C89" s="471"/>
      <c r="D89" s="474" t="s">
        <v>86</v>
      </c>
      <c r="E89" s="468"/>
      <c r="F89" s="469" t="s">
        <v>88</v>
      </c>
      <c r="G89" s="469"/>
      <c r="H89" s="465" t="s">
        <v>222</v>
      </c>
      <c r="I89" s="465"/>
      <c r="J89" s="465"/>
      <c r="K89" s="466"/>
      <c r="L89" s="467" t="s">
        <v>86</v>
      </c>
      <c r="M89" s="468"/>
      <c r="N89" s="469" t="s">
        <v>93</v>
      </c>
      <c r="O89" s="469"/>
      <c r="P89" s="465" t="s">
        <v>222</v>
      </c>
      <c r="Q89" s="465"/>
      <c r="R89" s="465"/>
      <c r="S89" s="475"/>
    </row>
    <row r="90" spans="1:19" s="55" customFormat="1" ht="30" customHeight="1" thickBot="1" x14ac:dyDescent="0.2">
      <c r="A90" s="472"/>
      <c r="B90" s="473"/>
      <c r="C90" s="473"/>
      <c r="D90" s="476" t="s">
        <v>129</v>
      </c>
      <c r="E90" s="477"/>
      <c r="F90" s="478" t="s">
        <v>89</v>
      </c>
      <c r="G90" s="478"/>
      <c r="H90" s="479" t="s">
        <v>222</v>
      </c>
      <c r="I90" s="479"/>
      <c r="J90" s="479"/>
      <c r="K90" s="480"/>
      <c r="L90" s="481" t="s">
        <v>129</v>
      </c>
      <c r="M90" s="477"/>
      <c r="N90" s="478" t="s">
        <v>94</v>
      </c>
      <c r="O90" s="478"/>
      <c r="P90" s="479" t="s">
        <v>222</v>
      </c>
      <c r="Q90" s="479"/>
      <c r="R90" s="479"/>
      <c r="S90" s="482"/>
    </row>
    <row r="91" spans="1:19" s="55" customFormat="1" ht="30.75" customHeight="1" x14ac:dyDescent="0.15">
      <c r="A91" s="470" t="s">
        <v>113</v>
      </c>
      <c r="B91" s="471"/>
      <c r="C91" s="471"/>
      <c r="D91" s="474" t="s">
        <v>86</v>
      </c>
      <c r="E91" s="468"/>
      <c r="F91" s="469" t="s">
        <v>88</v>
      </c>
      <c r="G91" s="469"/>
      <c r="H91" s="465" t="s">
        <v>222</v>
      </c>
      <c r="I91" s="465"/>
      <c r="J91" s="465"/>
      <c r="K91" s="466"/>
      <c r="L91" s="467" t="s">
        <v>86</v>
      </c>
      <c r="M91" s="468"/>
      <c r="N91" s="469" t="s">
        <v>93</v>
      </c>
      <c r="O91" s="469"/>
      <c r="P91" s="465" t="s">
        <v>222</v>
      </c>
      <c r="Q91" s="465"/>
      <c r="R91" s="465"/>
      <c r="S91" s="475"/>
    </row>
    <row r="92" spans="1:19" ht="30.75" customHeight="1" thickBot="1" x14ac:dyDescent="0.2">
      <c r="A92" s="472"/>
      <c r="B92" s="473"/>
      <c r="C92" s="473"/>
      <c r="D92" s="476" t="s">
        <v>129</v>
      </c>
      <c r="E92" s="477"/>
      <c r="F92" s="478" t="s">
        <v>89</v>
      </c>
      <c r="G92" s="478"/>
      <c r="H92" s="479" t="s">
        <v>222</v>
      </c>
      <c r="I92" s="479"/>
      <c r="J92" s="479"/>
      <c r="K92" s="480"/>
      <c r="L92" s="481" t="s">
        <v>129</v>
      </c>
      <c r="M92" s="477"/>
      <c r="N92" s="478" t="s">
        <v>94</v>
      </c>
      <c r="O92" s="478"/>
      <c r="P92" s="479" t="s">
        <v>222</v>
      </c>
      <c r="Q92" s="479"/>
      <c r="R92" s="479"/>
      <c r="S92" s="482"/>
    </row>
    <row r="93" spans="1:19" s="55" customFormat="1" ht="30.75" customHeight="1" x14ac:dyDescent="0.15">
      <c r="A93" s="470" t="s">
        <v>114</v>
      </c>
      <c r="B93" s="471"/>
      <c r="C93" s="471"/>
      <c r="D93" s="474" t="s">
        <v>86</v>
      </c>
      <c r="E93" s="468"/>
      <c r="F93" s="469" t="s">
        <v>88</v>
      </c>
      <c r="G93" s="469"/>
      <c r="H93" s="465" t="s">
        <v>222</v>
      </c>
      <c r="I93" s="465"/>
      <c r="J93" s="465"/>
      <c r="K93" s="466"/>
      <c r="L93" s="467" t="s">
        <v>86</v>
      </c>
      <c r="M93" s="468"/>
      <c r="N93" s="469" t="s">
        <v>93</v>
      </c>
      <c r="O93" s="469"/>
      <c r="P93" s="465" t="s">
        <v>222</v>
      </c>
      <c r="Q93" s="465"/>
      <c r="R93" s="465"/>
      <c r="S93" s="475"/>
    </row>
    <row r="94" spans="1:19" s="55" customFormat="1" ht="30.75" customHeight="1" thickBot="1" x14ac:dyDescent="0.2">
      <c r="A94" s="472"/>
      <c r="B94" s="473"/>
      <c r="C94" s="473"/>
      <c r="D94" s="476" t="s">
        <v>129</v>
      </c>
      <c r="E94" s="477"/>
      <c r="F94" s="478" t="s">
        <v>89</v>
      </c>
      <c r="G94" s="478"/>
      <c r="H94" s="479" t="s">
        <v>222</v>
      </c>
      <c r="I94" s="479"/>
      <c r="J94" s="479"/>
      <c r="K94" s="480"/>
      <c r="L94" s="481" t="s">
        <v>129</v>
      </c>
      <c r="M94" s="477"/>
      <c r="N94" s="478" t="s">
        <v>94</v>
      </c>
      <c r="O94" s="478"/>
      <c r="P94" s="479" t="s">
        <v>222</v>
      </c>
      <c r="Q94" s="479"/>
      <c r="R94" s="479"/>
      <c r="S94" s="482"/>
    </row>
    <row r="95" spans="1:19" s="55" customFormat="1" ht="30.75" customHeight="1" x14ac:dyDescent="0.15">
      <c r="A95" s="498" t="s">
        <v>115</v>
      </c>
      <c r="B95" s="499"/>
      <c r="C95" s="499"/>
      <c r="D95" s="474" t="s">
        <v>86</v>
      </c>
      <c r="E95" s="468"/>
      <c r="F95" s="469" t="s">
        <v>90</v>
      </c>
      <c r="G95" s="469"/>
      <c r="H95" s="465" t="s">
        <v>222</v>
      </c>
      <c r="I95" s="465"/>
      <c r="J95" s="465"/>
      <c r="K95" s="466"/>
      <c r="L95" s="467" t="s">
        <v>86</v>
      </c>
      <c r="M95" s="468"/>
      <c r="N95" s="469" t="s">
        <v>95</v>
      </c>
      <c r="O95" s="469"/>
      <c r="P95" s="465" t="s">
        <v>222</v>
      </c>
      <c r="Q95" s="465"/>
      <c r="R95" s="465"/>
      <c r="S95" s="475"/>
    </row>
    <row r="96" spans="1:19" s="55" customFormat="1" ht="30.75" customHeight="1" thickBot="1" x14ac:dyDescent="0.2">
      <c r="A96" s="500"/>
      <c r="B96" s="501"/>
      <c r="C96" s="501"/>
      <c r="D96" s="476" t="s">
        <v>129</v>
      </c>
      <c r="E96" s="477"/>
      <c r="F96" s="478" t="s">
        <v>88</v>
      </c>
      <c r="G96" s="478"/>
      <c r="H96" s="479" t="s">
        <v>222</v>
      </c>
      <c r="I96" s="479"/>
      <c r="J96" s="479"/>
      <c r="K96" s="480"/>
      <c r="L96" s="481" t="s">
        <v>129</v>
      </c>
      <c r="M96" s="477"/>
      <c r="N96" s="478" t="s">
        <v>93</v>
      </c>
      <c r="O96" s="478"/>
      <c r="P96" s="479" t="s">
        <v>222</v>
      </c>
      <c r="Q96" s="479"/>
      <c r="R96" s="479"/>
      <c r="S96" s="482"/>
    </row>
    <row r="97" spans="1:21" s="55" customFormat="1" ht="30.75" customHeight="1" x14ac:dyDescent="0.15">
      <c r="A97" s="470" t="s">
        <v>116</v>
      </c>
      <c r="B97" s="471"/>
      <c r="C97" s="471"/>
      <c r="D97" s="474" t="s">
        <v>86</v>
      </c>
      <c r="E97" s="468"/>
      <c r="F97" s="469" t="s">
        <v>90</v>
      </c>
      <c r="G97" s="469"/>
      <c r="H97" s="465" t="s">
        <v>222</v>
      </c>
      <c r="I97" s="465"/>
      <c r="J97" s="465"/>
      <c r="K97" s="466"/>
      <c r="L97" s="467" t="s">
        <v>86</v>
      </c>
      <c r="M97" s="468"/>
      <c r="N97" s="469" t="s">
        <v>95</v>
      </c>
      <c r="O97" s="469"/>
      <c r="P97" s="465" t="s">
        <v>222</v>
      </c>
      <c r="Q97" s="465"/>
      <c r="R97" s="465"/>
      <c r="S97" s="475"/>
    </row>
    <row r="98" spans="1:21" ht="30.75" customHeight="1" thickBot="1" x14ac:dyDescent="0.2">
      <c r="A98" s="472"/>
      <c r="B98" s="473"/>
      <c r="C98" s="473"/>
      <c r="D98" s="476" t="s">
        <v>129</v>
      </c>
      <c r="E98" s="477"/>
      <c r="F98" s="478" t="s">
        <v>88</v>
      </c>
      <c r="G98" s="478"/>
      <c r="H98" s="479" t="s">
        <v>222</v>
      </c>
      <c r="I98" s="479"/>
      <c r="J98" s="479"/>
      <c r="K98" s="480"/>
      <c r="L98" s="481" t="s">
        <v>129</v>
      </c>
      <c r="M98" s="477"/>
      <c r="N98" s="478" t="s">
        <v>93</v>
      </c>
      <c r="O98" s="478"/>
      <c r="P98" s="479" t="s">
        <v>222</v>
      </c>
      <c r="Q98" s="479"/>
      <c r="R98" s="479"/>
      <c r="S98" s="482"/>
    </row>
    <row r="99" spans="1:21" ht="30.75" customHeight="1" x14ac:dyDescent="0.15">
      <c r="A99" s="470" t="s">
        <v>117</v>
      </c>
      <c r="B99" s="471"/>
      <c r="C99" s="471"/>
      <c r="D99" s="474" t="s">
        <v>86</v>
      </c>
      <c r="E99" s="468"/>
      <c r="F99" s="469" t="s">
        <v>90</v>
      </c>
      <c r="G99" s="469"/>
      <c r="H99" s="465" t="s">
        <v>222</v>
      </c>
      <c r="I99" s="465"/>
      <c r="J99" s="465"/>
      <c r="K99" s="466"/>
      <c r="L99" s="467" t="s">
        <v>86</v>
      </c>
      <c r="M99" s="468"/>
      <c r="N99" s="469" t="s">
        <v>95</v>
      </c>
      <c r="O99" s="469"/>
      <c r="P99" s="465" t="s">
        <v>222</v>
      </c>
      <c r="Q99" s="465"/>
      <c r="R99" s="465"/>
      <c r="S99" s="475"/>
    </row>
    <row r="100" spans="1:21" ht="30.75" customHeight="1" thickBot="1" x14ac:dyDescent="0.2">
      <c r="A100" s="472"/>
      <c r="B100" s="473"/>
      <c r="C100" s="473"/>
      <c r="D100" s="476" t="s">
        <v>129</v>
      </c>
      <c r="E100" s="477"/>
      <c r="F100" s="478" t="s">
        <v>88</v>
      </c>
      <c r="G100" s="478"/>
      <c r="H100" s="479" t="s">
        <v>222</v>
      </c>
      <c r="I100" s="479"/>
      <c r="J100" s="479"/>
      <c r="K100" s="480"/>
      <c r="L100" s="481" t="s">
        <v>129</v>
      </c>
      <c r="M100" s="477"/>
      <c r="N100" s="478" t="s">
        <v>93</v>
      </c>
      <c r="O100" s="478"/>
      <c r="P100" s="479" t="s">
        <v>222</v>
      </c>
      <c r="Q100" s="479"/>
      <c r="R100" s="479"/>
      <c r="S100" s="482"/>
    </row>
    <row r="101" spans="1:21" ht="30.75" customHeight="1" x14ac:dyDescent="0.15">
      <c r="A101" s="470" t="s">
        <v>118</v>
      </c>
      <c r="B101" s="471"/>
      <c r="C101" s="471"/>
      <c r="D101" s="474" t="s">
        <v>86</v>
      </c>
      <c r="E101" s="468"/>
      <c r="F101" s="469" t="s">
        <v>90</v>
      </c>
      <c r="G101" s="469"/>
      <c r="H101" s="465" t="s">
        <v>222</v>
      </c>
      <c r="I101" s="465"/>
      <c r="J101" s="465"/>
      <c r="K101" s="466"/>
      <c r="L101" s="467" t="s">
        <v>86</v>
      </c>
      <c r="M101" s="468"/>
      <c r="N101" s="469" t="s">
        <v>95</v>
      </c>
      <c r="O101" s="469"/>
      <c r="P101" s="465" t="s">
        <v>222</v>
      </c>
      <c r="Q101" s="465"/>
      <c r="R101" s="465"/>
      <c r="S101" s="475"/>
      <c r="T101" s="55"/>
      <c r="U101" s="15"/>
    </row>
    <row r="102" spans="1:21" ht="30.75" customHeight="1" thickBot="1" x14ac:dyDescent="0.2">
      <c r="A102" s="472"/>
      <c r="B102" s="473"/>
      <c r="C102" s="473"/>
      <c r="D102" s="476" t="s">
        <v>129</v>
      </c>
      <c r="E102" s="477"/>
      <c r="F102" s="478" t="s">
        <v>88</v>
      </c>
      <c r="G102" s="478"/>
      <c r="H102" s="479" t="s">
        <v>222</v>
      </c>
      <c r="I102" s="479"/>
      <c r="J102" s="479"/>
      <c r="K102" s="480"/>
      <c r="L102" s="481" t="s">
        <v>129</v>
      </c>
      <c r="M102" s="477"/>
      <c r="N102" s="478" t="s">
        <v>93</v>
      </c>
      <c r="O102" s="478"/>
      <c r="P102" s="479" t="s">
        <v>222</v>
      </c>
      <c r="Q102" s="479"/>
      <c r="R102" s="479"/>
      <c r="S102" s="482"/>
      <c r="T102" s="55"/>
      <c r="U102" s="15"/>
    </row>
    <row r="103" spans="1:21" ht="30.75" customHeight="1" x14ac:dyDescent="0.15">
      <c r="A103" s="508" t="s">
        <v>119</v>
      </c>
      <c r="B103" s="509"/>
      <c r="C103" s="509"/>
      <c r="D103" s="474" t="s">
        <v>86</v>
      </c>
      <c r="E103" s="468"/>
      <c r="F103" s="494" t="s">
        <v>90</v>
      </c>
      <c r="G103" s="494"/>
      <c r="H103" s="512" t="s">
        <v>222</v>
      </c>
      <c r="I103" s="512"/>
      <c r="J103" s="512"/>
      <c r="K103" s="513"/>
      <c r="L103" s="467" t="s">
        <v>86</v>
      </c>
      <c r="M103" s="468"/>
      <c r="N103" s="494" t="s">
        <v>95</v>
      </c>
      <c r="O103" s="494"/>
      <c r="P103" s="512" t="s">
        <v>222</v>
      </c>
      <c r="Q103" s="512"/>
      <c r="R103" s="512"/>
      <c r="S103" s="514"/>
    </row>
    <row r="104" spans="1:21" ht="30.75" customHeight="1" thickBot="1" x14ac:dyDescent="0.2">
      <c r="A104" s="510"/>
      <c r="B104" s="511"/>
      <c r="C104" s="511"/>
      <c r="D104" s="495" t="s">
        <v>129</v>
      </c>
      <c r="E104" s="496"/>
      <c r="F104" s="489" t="s">
        <v>88</v>
      </c>
      <c r="G104" s="489"/>
      <c r="H104" s="490" t="s">
        <v>222</v>
      </c>
      <c r="I104" s="490"/>
      <c r="J104" s="490"/>
      <c r="K104" s="491"/>
      <c r="L104" s="492" t="s">
        <v>129</v>
      </c>
      <c r="M104" s="493"/>
      <c r="N104" s="489" t="s">
        <v>93</v>
      </c>
      <c r="O104" s="489"/>
      <c r="P104" s="490" t="s">
        <v>222</v>
      </c>
      <c r="Q104" s="490"/>
      <c r="R104" s="490"/>
      <c r="S104" s="497"/>
    </row>
    <row r="105" spans="1:21" ht="19.5" customHeight="1" thickTop="1" thickBot="1" x14ac:dyDescent="0.2">
      <c r="A105" s="271"/>
      <c r="B105" s="271"/>
      <c r="C105" s="271"/>
      <c r="D105" s="273"/>
      <c r="E105" s="273"/>
      <c r="F105" s="54"/>
      <c r="G105" s="54"/>
      <c r="H105" s="52"/>
      <c r="I105" s="52"/>
      <c r="J105" s="52"/>
      <c r="K105" s="52"/>
      <c r="L105" s="272"/>
      <c r="M105" s="272"/>
      <c r="N105" s="54"/>
      <c r="O105" s="54"/>
      <c r="P105" s="52"/>
      <c r="Q105" s="52"/>
      <c r="R105" s="52"/>
      <c r="S105" s="290"/>
    </row>
    <row r="106" spans="1:21" ht="30.75" customHeight="1" thickTop="1" x14ac:dyDescent="0.15">
      <c r="A106" s="51"/>
      <c r="B106" s="51"/>
      <c r="C106" s="51"/>
      <c r="D106" s="51"/>
      <c r="E106" s="51"/>
      <c r="F106" s="53"/>
      <c r="G106" s="53"/>
      <c r="H106" s="54"/>
      <c r="I106" s="54"/>
      <c r="J106" s="54"/>
      <c r="K106" s="52"/>
      <c r="L106" s="52"/>
      <c r="M106" s="53"/>
      <c r="N106" s="52"/>
      <c r="O106" s="502" t="s">
        <v>218</v>
      </c>
      <c r="P106" s="503"/>
      <c r="Q106" s="503"/>
      <c r="R106" s="503"/>
      <c r="S106" s="1306" t="s">
        <v>216</v>
      </c>
    </row>
    <row r="107" spans="1:21" ht="30.75" customHeight="1" thickBot="1" x14ac:dyDescent="0.2">
      <c r="A107" s="51"/>
      <c r="B107" s="51"/>
      <c r="C107" s="51"/>
      <c r="D107" s="51"/>
      <c r="E107" s="51"/>
      <c r="F107" s="53"/>
      <c r="G107" s="53"/>
      <c r="H107" s="54"/>
      <c r="I107" s="54"/>
      <c r="J107" s="54"/>
      <c r="K107" s="52"/>
      <c r="L107" s="52"/>
      <c r="M107" s="53"/>
      <c r="N107" s="52"/>
      <c r="O107" s="487"/>
      <c r="P107" s="488"/>
      <c r="Q107" s="488"/>
      <c r="R107" s="488"/>
      <c r="S107" s="1305"/>
    </row>
    <row r="108" spans="1:21" ht="24.75" customHeight="1" thickTop="1" x14ac:dyDescent="0.15"/>
  </sheetData>
  <mergeCells count="516">
    <mergeCell ref="A8:B8"/>
    <mergeCell ref="C8:S8"/>
    <mergeCell ref="A10:E10"/>
    <mergeCell ref="A11:D11"/>
    <mergeCell ref="F11:G11"/>
    <mergeCell ref="H11:I11"/>
    <mergeCell ref="U23:X23"/>
    <mergeCell ref="U24:X24"/>
    <mergeCell ref="K4:S4"/>
    <mergeCell ref="J5:K5"/>
    <mergeCell ref="A6:B6"/>
    <mergeCell ref="C6:E6"/>
    <mergeCell ref="J6:K6"/>
    <mergeCell ref="A7:B7"/>
    <mergeCell ref="C7:L7"/>
    <mergeCell ref="M7:N7"/>
    <mergeCell ref="P16:Q16"/>
    <mergeCell ref="R16:S16"/>
    <mergeCell ref="A4:H4"/>
    <mergeCell ref="A50:E50"/>
    <mergeCell ref="K10:S10"/>
    <mergeCell ref="A44:C44"/>
    <mergeCell ref="A45:E46"/>
    <mergeCell ref="G45:K46"/>
    <mergeCell ref="A47:K48"/>
    <mergeCell ref="O7:S7"/>
    <mergeCell ref="R11:S11"/>
    <mergeCell ref="A12:D12"/>
    <mergeCell ref="F12:G12"/>
    <mergeCell ref="H12:I12"/>
    <mergeCell ref="K13:N13"/>
    <mergeCell ref="P13:Q13"/>
    <mergeCell ref="R13:S13"/>
    <mergeCell ref="K11:N11"/>
    <mergeCell ref="P11:Q11"/>
    <mergeCell ref="A13:D13"/>
    <mergeCell ref="F13:G13"/>
    <mergeCell ref="H13:I13"/>
    <mergeCell ref="K14:N14"/>
    <mergeCell ref="P14:Q14"/>
    <mergeCell ref="A14:D14"/>
    <mergeCell ref="F14:G14"/>
    <mergeCell ref="H14:I14"/>
    <mergeCell ref="K15:N15"/>
    <mergeCell ref="P15:Q15"/>
    <mergeCell ref="R15:S15"/>
    <mergeCell ref="R14:S14"/>
    <mergeCell ref="A15:D15"/>
    <mergeCell ref="F15:G15"/>
    <mergeCell ref="H15:I15"/>
    <mergeCell ref="A16:D16"/>
    <mergeCell ref="F16:G16"/>
    <mergeCell ref="H16:I16"/>
    <mergeCell ref="K17:N17"/>
    <mergeCell ref="P17:Q17"/>
    <mergeCell ref="R17:S17"/>
    <mergeCell ref="A17:D17"/>
    <mergeCell ref="F17:G17"/>
    <mergeCell ref="H17:I17"/>
    <mergeCell ref="K16:N16"/>
    <mergeCell ref="A18:D18"/>
    <mergeCell ref="F18:G18"/>
    <mergeCell ref="H18:I18"/>
    <mergeCell ref="K19:N19"/>
    <mergeCell ref="P19:Q19"/>
    <mergeCell ref="R19:S19"/>
    <mergeCell ref="K18:N18"/>
    <mergeCell ref="P18:Q18"/>
    <mergeCell ref="R18:S18"/>
    <mergeCell ref="A19:D19"/>
    <mergeCell ref="F19:G19"/>
    <mergeCell ref="H19:I19"/>
    <mergeCell ref="K20:N20"/>
    <mergeCell ref="P20:Q20"/>
    <mergeCell ref="R20:S20"/>
    <mergeCell ref="A20:D20"/>
    <mergeCell ref="F20:G20"/>
    <mergeCell ref="H20:I20"/>
    <mergeCell ref="K21:N21"/>
    <mergeCell ref="P21:Q21"/>
    <mergeCell ref="R21:S21"/>
    <mergeCell ref="A21:D21"/>
    <mergeCell ref="F21:G21"/>
    <mergeCell ref="H21:I21"/>
    <mergeCell ref="K22:N22"/>
    <mergeCell ref="P22:Q22"/>
    <mergeCell ref="R22:S22"/>
    <mergeCell ref="A22:D22"/>
    <mergeCell ref="F22:G22"/>
    <mergeCell ref="H22:I22"/>
    <mergeCell ref="K23:N23"/>
    <mergeCell ref="P23:Q23"/>
    <mergeCell ref="R23:S23"/>
    <mergeCell ref="A23:D23"/>
    <mergeCell ref="F23:G23"/>
    <mergeCell ref="H23:I23"/>
    <mergeCell ref="K24:N24"/>
    <mergeCell ref="P24:Q24"/>
    <mergeCell ref="R24:S24"/>
    <mergeCell ref="A24:D24"/>
    <mergeCell ref="F24:G24"/>
    <mergeCell ref="H24:I24"/>
    <mergeCell ref="K25:N25"/>
    <mergeCell ref="P25:Q25"/>
    <mergeCell ref="R25:S25"/>
    <mergeCell ref="R27:S27"/>
    <mergeCell ref="A25:D25"/>
    <mergeCell ref="F25:G25"/>
    <mergeCell ref="H25:I25"/>
    <mergeCell ref="K26:N26"/>
    <mergeCell ref="P26:Q26"/>
    <mergeCell ref="R26:S26"/>
    <mergeCell ref="P28:Q28"/>
    <mergeCell ref="R28:S28"/>
    <mergeCell ref="A27:D27"/>
    <mergeCell ref="F27:G27"/>
    <mergeCell ref="H27:I27"/>
    <mergeCell ref="A26:D26"/>
    <mergeCell ref="F26:G26"/>
    <mergeCell ref="H26:I26"/>
    <mergeCell ref="K27:N27"/>
    <mergeCell ref="P27:Q27"/>
    <mergeCell ref="A30:D30"/>
    <mergeCell ref="F30:G30"/>
    <mergeCell ref="H30:I30"/>
    <mergeCell ref="K30:N30"/>
    <mergeCell ref="P30:Q30"/>
    <mergeCell ref="R30:S30"/>
    <mergeCell ref="A28:D28"/>
    <mergeCell ref="F28:G28"/>
    <mergeCell ref="H28:I28"/>
    <mergeCell ref="K29:N29"/>
    <mergeCell ref="P29:Q29"/>
    <mergeCell ref="R29:S29"/>
    <mergeCell ref="A29:D29"/>
    <mergeCell ref="F29:G29"/>
    <mergeCell ref="H29:I29"/>
    <mergeCell ref="K28:N28"/>
    <mergeCell ref="A31:D31"/>
    <mergeCell ref="F31:G31"/>
    <mergeCell ref="H31:I31"/>
    <mergeCell ref="K31:N31"/>
    <mergeCell ref="P31:Q31"/>
    <mergeCell ref="R31:S31"/>
    <mergeCell ref="A33:D33"/>
    <mergeCell ref="F33:G33"/>
    <mergeCell ref="H33:I33"/>
    <mergeCell ref="K33:N33"/>
    <mergeCell ref="P33:Q33"/>
    <mergeCell ref="R33:S33"/>
    <mergeCell ref="A34:D34"/>
    <mergeCell ref="F34:G34"/>
    <mergeCell ref="H34:I34"/>
    <mergeCell ref="K34:N34"/>
    <mergeCell ref="P34:Q34"/>
    <mergeCell ref="R34:S34"/>
    <mergeCell ref="A35:D35"/>
    <mergeCell ref="F35:G35"/>
    <mergeCell ref="H35:I35"/>
    <mergeCell ref="K35:N35"/>
    <mergeCell ref="P35:Q35"/>
    <mergeCell ref="R35:S35"/>
    <mergeCell ref="A36:D36"/>
    <mergeCell ref="F36:G36"/>
    <mergeCell ref="H36:I36"/>
    <mergeCell ref="K36:N36"/>
    <mergeCell ref="P36:Q36"/>
    <mergeCell ref="R36:S36"/>
    <mergeCell ref="A37:D37"/>
    <mergeCell ref="F37:G37"/>
    <mergeCell ref="H37:I37"/>
    <mergeCell ref="K37:N37"/>
    <mergeCell ref="P37:Q37"/>
    <mergeCell ref="R37:S37"/>
    <mergeCell ref="A38:D38"/>
    <mergeCell ref="F38:G38"/>
    <mergeCell ref="H38:I38"/>
    <mergeCell ref="K38:N38"/>
    <mergeCell ref="P38:Q38"/>
    <mergeCell ref="R38:S38"/>
    <mergeCell ref="A39:D39"/>
    <mergeCell ref="F39:G39"/>
    <mergeCell ref="H39:I39"/>
    <mergeCell ref="K39:N39"/>
    <mergeCell ref="P39:Q39"/>
    <mergeCell ref="R39:S39"/>
    <mergeCell ref="P62:S62"/>
    <mergeCell ref="F62:G62"/>
    <mergeCell ref="A40:D40"/>
    <mergeCell ref="F40:G40"/>
    <mergeCell ref="H40:I40"/>
    <mergeCell ref="K40:N40"/>
    <mergeCell ref="P40:Q40"/>
    <mergeCell ref="R40:S40"/>
    <mergeCell ref="L47:L48"/>
    <mergeCell ref="M47:R48"/>
    <mergeCell ref="P61:S61"/>
    <mergeCell ref="D62:E62"/>
    <mergeCell ref="F60:G60"/>
    <mergeCell ref="H60:K60"/>
    <mergeCell ref="L60:M60"/>
    <mergeCell ref="N60:O60"/>
    <mergeCell ref="D60:E60"/>
    <mergeCell ref="P60:S60"/>
    <mergeCell ref="H62:K62"/>
    <mergeCell ref="L62:M62"/>
    <mergeCell ref="H61:K61"/>
    <mergeCell ref="L61:M61"/>
    <mergeCell ref="N61:O61"/>
    <mergeCell ref="F61:G61"/>
    <mergeCell ref="A61:C62"/>
    <mergeCell ref="D61:E61"/>
    <mergeCell ref="N62:O62"/>
    <mergeCell ref="A63:C64"/>
    <mergeCell ref="D63:E63"/>
    <mergeCell ref="H63:K63"/>
    <mergeCell ref="L63:M63"/>
    <mergeCell ref="N63:O63"/>
    <mergeCell ref="P63:S63"/>
    <mergeCell ref="F63:G63"/>
    <mergeCell ref="A65:C66"/>
    <mergeCell ref="D65:E65"/>
    <mergeCell ref="P65:S65"/>
    <mergeCell ref="D66:E66"/>
    <mergeCell ref="F64:G64"/>
    <mergeCell ref="H64:K64"/>
    <mergeCell ref="L64:M64"/>
    <mergeCell ref="N64:O64"/>
    <mergeCell ref="D64:E64"/>
    <mergeCell ref="P64:S64"/>
    <mergeCell ref="P70:S70"/>
    <mergeCell ref="F70:G70"/>
    <mergeCell ref="H65:K65"/>
    <mergeCell ref="L65:M65"/>
    <mergeCell ref="N65:O65"/>
    <mergeCell ref="F65:G65"/>
    <mergeCell ref="H66:K66"/>
    <mergeCell ref="L66:M66"/>
    <mergeCell ref="N66:O66"/>
    <mergeCell ref="P69:S69"/>
    <mergeCell ref="D70:E70"/>
    <mergeCell ref="F68:G68"/>
    <mergeCell ref="H68:K68"/>
    <mergeCell ref="L68:M68"/>
    <mergeCell ref="N68:O68"/>
    <mergeCell ref="D68:E68"/>
    <mergeCell ref="P68:S68"/>
    <mergeCell ref="H70:K70"/>
    <mergeCell ref="L70:M70"/>
    <mergeCell ref="H69:K69"/>
    <mergeCell ref="L69:M69"/>
    <mergeCell ref="N69:O69"/>
    <mergeCell ref="F69:G69"/>
    <mergeCell ref="A69:C70"/>
    <mergeCell ref="D69:E69"/>
    <mergeCell ref="N70:O70"/>
    <mergeCell ref="A71:C72"/>
    <mergeCell ref="D71:E71"/>
    <mergeCell ref="H71:K71"/>
    <mergeCell ref="L71:M71"/>
    <mergeCell ref="N71:O71"/>
    <mergeCell ref="P71:S71"/>
    <mergeCell ref="F71:G71"/>
    <mergeCell ref="A73:C74"/>
    <mergeCell ref="D73:E73"/>
    <mergeCell ref="P73:S73"/>
    <mergeCell ref="D74:E74"/>
    <mergeCell ref="F72:G72"/>
    <mergeCell ref="H72:K72"/>
    <mergeCell ref="L72:M72"/>
    <mergeCell ref="N72:O72"/>
    <mergeCell ref="D72:E72"/>
    <mergeCell ref="P72:S72"/>
    <mergeCell ref="P78:S78"/>
    <mergeCell ref="F78:G78"/>
    <mergeCell ref="H73:K73"/>
    <mergeCell ref="L73:M73"/>
    <mergeCell ref="N73:O73"/>
    <mergeCell ref="F73:G73"/>
    <mergeCell ref="H74:K74"/>
    <mergeCell ref="L74:M74"/>
    <mergeCell ref="N74:O74"/>
    <mergeCell ref="P77:S77"/>
    <mergeCell ref="D78:E78"/>
    <mergeCell ref="F76:G76"/>
    <mergeCell ref="H76:K76"/>
    <mergeCell ref="L76:M76"/>
    <mergeCell ref="N76:O76"/>
    <mergeCell ref="D76:E76"/>
    <mergeCell ref="P76:S76"/>
    <mergeCell ref="H78:K78"/>
    <mergeCell ref="L78:M78"/>
    <mergeCell ref="H77:K77"/>
    <mergeCell ref="L77:M77"/>
    <mergeCell ref="N77:O77"/>
    <mergeCell ref="F77:G77"/>
    <mergeCell ref="A77:C78"/>
    <mergeCell ref="D77:E77"/>
    <mergeCell ref="N78:O78"/>
    <mergeCell ref="A79:C80"/>
    <mergeCell ref="D79:E79"/>
    <mergeCell ref="H79:K79"/>
    <mergeCell ref="L79:M79"/>
    <mergeCell ref="N79:O79"/>
    <mergeCell ref="P79:S79"/>
    <mergeCell ref="F79:G79"/>
    <mergeCell ref="D81:E81"/>
    <mergeCell ref="P81:S81"/>
    <mergeCell ref="D82:E82"/>
    <mergeCell ref="F80:G80"/>
    <mergeCell ref="H80:K80"/>
    <mergeCell ref="L80:M80"/>
    <mergeCell ref="N80:O80"/>
    <mergeCell ref="D80:E80"/>
    <mergeCell ref="P80:S80"/>
    <mergeCell ref="H82:K82"/>
    <mergeCell ref="P86:S86"/>
    <mergeCell ref="F86:G86"/>
    <mergeCell ref="H81:K81"/>
    <mergeCell ref="L81:M81"/>
    <mergeCell ref="N81:O81"/>
    <mergeCell ref="F81:G81"/>
    <mergeCell ref="L82:M82"/>
    <mergeCell ref="N82:O82"/>
    <mergeCell ref="P85:S85"/>
    <mergeCell ref="D86:E86"/>
    <mergeCell ref="F84:G84"/>
    <mergeCell ref="H84:K84"/>
    <mergeCell ref="L84:M84"/>
    <mergeCell ref="N84:O84"/>
    <mergeCell ref="D84:E84"/>
    <mergeCell ref="P84:S84"/>
    <mergeCell ref="H86:K86"/>
    <mergeCell ref="L86:M86"/>
    <mergeCell ref="H85:K85"/>
    <mergeCell ref="L85:M85"/>
    <mergeCell ref="N85:O85"/>
    <mergeCell ref="F85:G85"/>
    <mergeCell ref="A85:C86"/>
    <mergeCell ref="D85:E85"/>
    <mergeCell ref="N86:O86"/>
    <mergeCell ref="H90:K90"/>
    <mergeCell ref="L90:M90"/>
    <mergeCell ref="N90:O90"/>
    <mergeCell ref="P90:S90"/>
    <mergeCell ref="N89:O89"/>
    <mergeCell ref="F90:G90"/>
    <mergeCell ref="H99:K99"/>
    <mergeCell ref="L99:M99"/>
    <mergeCell ref="N99:O99"/>
    <mergeCell ref="P99:S99"/>
    <mergeCell ref="D99:E99"/>
    <mergeCell ref="H87:K87"/>
    <mergeCell ref="L87:M87"/>
    <mergeCell ref="N87:O87"/>
    <mergeCell ref="P87:S87"/>
    <mergeCell ref="F87:G87"/>
    <mergeCell ref="A101:C102"/>
    <mergeCell ref="D101:E101"/>
    <mergeCell ref="P101:S101"/>
    <mergeCell ref="D102:E102"/>
    <mergeCell ref="F100:G100"/>
    <mergeCell ref="H100:K100"/>
    <mergeCell ref="L100:M100"/>
    <mergeCell ref="N100:O100"/>
    <mergeCell ref="D100:E100"/>
    <mergeCell ref="P100:S100"/>
    <mergeCell ref="L97:M97"/>
    <mergeCell ref="N97:O97"/>
    <mergeCell ref="F97:G97"/>
    <mergeCell ref="F92:G92"/>
    <mergeCell ref="H92:K92"/>
    <mergeCell ref="L92:M92"/>
    <mergeCell ref="N92:O92"/>
    <mergeCell ref="D104:E104"/>
    <mergeCell ref="P104:S104"/>
    <mergeCell ref="F102:G102"/>
    <mergeCell ref="H101:K101"/>
    <mergeCell ref="L101:M101"/>
    <mergeCell ref="N101:O101"/>
    <mergeCell ref="F101:G101"/>
    <mergeCell ref="F66:G66"/>
    <mergeCell ref="S42:S43"/>
    <mergeCell ref="O42:R43"/>
    <mergeCell ref="F104:G104"/>
    <mergeCell ref="H104:K104"/>
    <mergeCell ref="L104:M104"/>
    <mergeCell ref="N104:O104"/>
    <mergeCell ref="F103:G103"/>
    <mergeCell ref="F98:G98"/>
    <mergeCell ref="H97:K97"/>
    <mergeCell ref="F75:G75"/>
    <mergeCell ref="F74:G74"/>
    <mergeCell ref="P66:S66"/>
    <mergeCell ref="A67:C68"/>
    <mergeCell ref="D67:E67"/>
    <mergeCell ref="H67:K67"/>
    <mergeCell ref="L67:M67"/>
    <mergeCell ref="N67:O67"/>
    <mergeCell ref="P67:S67"/>
    <mergeCell ref="F67:G67"/>
    <mergeCell ref="P88:S88"/>
    <mergeCell ref="A87:C88"/>
    <mergeCell ref="D87:E87"/>
    <mergeCell ref="P74:S74"/>
    <mergeCell ref="A75:C76"/>
    <mergeCell ref="D75:E75"/>
    <mergeCell ref="H75:K75"/>
    <mergeCell ref="L75:M75"/>
    <mergeCell ref="N75:O75"/>
    <mergeCell ref="P75:S75"/>
    <mergeCell ref="F89:G89"/>
    <mergeCell ref="A89:C90"/>
    <mergeCell ref="D89:E89"/>
    <mergeCell ref="P89:S89"/>
    <mergeCell ref="D90:E90"/>
    <mergeCell ref="F88:G88"/>
    <mergeCell ref="H88:K88"/>
    <mergeCell ref="L88:M88"/>
    <mergeCell ref="N88:O88"/>
    <mergeCell ref="D88:E88"/>
    <mergeCell ref="P82:S82"/>
    <mergeCell ref="A83:C84"/>
    <mergeCell ref="D83:E83"/>
    <mergeCell ref="H83:K83"/>
    <mergeCell ref="L83:M83"/>
    <mergeCell ref="N83:O83"/>
    <mergeCell ref="P83:S83"/>
    <mergeCell ref="F83:G83"/>
    <mergeCell ref="F82:G82"/>
    <mergeCell ref="A81:C82"/>
    <mergeCell ref="A91:C92"/>
    <mergeCell ref="D91:E91"/>
    <mergeCell ref="H91:K91"/>
    <mergeCell ref="L91:M91"/>
    <mergeCell ref="N91:O91"/>
    <mergeCell ref="P91:S91"/>
    <mergeCell ref="F91:G91"/>
    <mergeCell ref="P92:S92"/>
    <mergeCell ref="D92:E92"/>
    <mergeCell ref="P94:S94"/>
    <mergeCell ref="F94:G94"/>
    <mergeCell ref="A95:C96"/>
    <mergeCell ref="D95:E95"/>
    <mergeCell ref="H95:K95"/>
    <mergeCell ref="L95:M95"/>
    <mergeCell ref="N95:O95"/>
    <mergeCell ref="P95:S95"/>
    <mergeCell ref="F96:G96"/>
    <mergeCell ref="H96:K96"/>
    <mergeCell ref="D93:E93"/>
    <mergeCell ref="P93:S93"/>
    <mergeCell ref="D94:E94"/>
    <mergeCell ref="L94:M94"/>
    <mergeCell ref="N94:O94"/>
    <mergeCell ref="L96:M96"/>
    <mergeCell ref="N96:O96"/>
    <mergeCell ref="F95:G95"/>
    <mergeCell ref="D96:E96"/>
    <mergeCell ref="P96:S96"/>
    <mergeCell ref="A99:C100"/>
    <mergeCell ref="A97:C98"/>
    <mergeCell ref="D97:E97"/>
    <mergeCell ref="P97:S97"/>
    <mergeCell ref="D98:E98"/>
    <mergeCell ref="H93:K93"/>
    <mergeCell ref="L93:M93"/>
    <mergeCell ref="N93:O93"/>
    <mergeCell ref="F93:G93"/>
    <mergeCell ref="A93:C94"/>
    <mergeCell ref="D103:E103"/>
    <mergeCell ref="H103:K103"/>
    <mergeCell ref="L103:M103"/>
    <mergeCell ref="N103:O103"/>
    <mergeCell ref="P103:S103"/>
    <mergeCell ref="H98:K98"/>
    <mergeCell ref="L98:M98"/>
    <mergeCell ref="N98:O98"/>
    <mergeCell ref="P98:S98"/>
    <mergeCell ref="F99:G99"/>
    <mergeCell ref="H89:K89"/>
    <mergeCell ref="L89:M89"/>
    <mergeCell ref="O106:R107"/>
    <mergeCell ref="S106:S107"/>
    <mergeCell ref="A42:N42"/>
    <mergeCell ref="H102:K102"/>
    <mergeCell ref="L102:M102"/>
    <mergeCell ref="N102:O102"/>
    <mergeCell ref="P102:S102"/>
    <mergeCell ref="A103:C104"/>
    <mergeCell ref="A59:C60"/>
    <mergeCell ref="D59:E59"/>
    <mergeCell ref="H59:K59"/>
    <mergeCell ref="L59:M59"/>
    <mergeCell ref="N59:O59"/>
    <mergeCell ref="P59:S59"/>
    <mergeCell ref="F59:G59"/>
    <mergeCell ref="I54:N54"/>
    <mergeCell ref="F45:F46"/>
    <mergeCell ref="I53:N53"/>
    <mergeCell ref="A53:G53"/>
    <mergeCell ref="A56:E56"/>
    <mergeCell ref="A57:C58"/>
    <mergeCell ref="D57:K58"/>
    <mergeCell ref="L57:S58"/>
    <mergeCell ref="S47:S48"/>
    <mergeCell ref="K12:N12"/>
    <mergeCell ref="P12:Q12"/>
    <mergeCell ref="R12:S12"/>
    <mergeCell ref="A32:S32"/>
    <mergeCell ref="H94:K94"/>
    <mergeCell ref="A51:G51"/>
    <mergeCell ref="I51:N51"/>
    <mergeCell ref="A52:G52"/>
    <mergeCell ref="I52:N52"/>
    <mergeCell ref="A54:G54"/>
  </mergeCells>
  <phoneticPr fontId="14"/>
  <printOptions horizontalCentered="1"/>
  <pageMargins left="0.25" right="0.25" top="0.75" bottom="0.75" header="0.3" footer="0.3"/>
  <pageSetup paperSize="9" scale="50" fitToWidth="0" fitToHeight="0" orientation="portrait" r:id="rId1"/>
  <headerFooter alignWithMargins="0"/>
  <rowBreaks count="1" manualBreakCount="1">
    <brk id="55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15F3-94B6-486D-8666-71665ED3F0B1}">
  <sheetPr>
    <tabColor rgb="FF7030A0"/>
  </sheetPr>
  <dimension ref="A1:S52"/>
  <sheetViews>
    <sheetView view="pageBreakPreview" topLeftCell="A22" zoomScale="60" zoomScaleNormal="80" workbookViewId="0">
      <selection activeCell="S58" sqref="S58"/>
    </sheetView>
  </sheetViews>
  <sheetFormatPr defaultRowHeight="13.5" x14ac:dyDescent="0.15"/>
  <sheetData>
    <row r="1" spans="1:19" ht="30.75" customHeight="1" thickBot="1" x14ac:dyDescent="0.2">
      <c r="A1" s="780" t="s">
        <v>83</v>
      </c>
      <c r="B1" s="780"/>
      <c r="C1" s="781"/>
      <c r="D1" s="735"/>
      <c r="E1" s="782"/>
      <c r="F1" s="782"/>
      <c r="G1" s="782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70"/>
    </row>
    <row r="2" spans="1:19" ht="30.75" customHeight="1" thickTop="1" x14ac:dyDescent="0.15">
      <c r="A2" s="783" t="s">
        <v>84</v>
      </c>
      <c r="B2" s="784"/>
      <c r="C2" s="784"/>
      <c r="D2" s="785" t="s">
        <v>120</v>
      </c>
      <c r="E2" s="545"/>
      <c r="F2" s="545"/>
      <c r="G2" s="545"/>
      <c r="H2" s="545"/>
      <c r="I2" s="545"/>
      <c r="J2" s="545"/>
      <c r="K2" s="546"/>
      <c r="L2" s="550" t="s">
        <v>121</v>
      </c>
      <c r="M2" s="545"/>
      <c r="N2" s="545"/>
      <c r="O2" s="545"/>
      <c r="P2" s="545"/>
      <c r="Q2" s="545"/>
      <c r="R2" s="545"/>
      <c r="S2" s="551"/>
    </row>
    <row r="3" spans="1:19" ht="30.75" customHeight="1" thickBot="1" x14ac:dyDescent="0.2">
      <c r="A3" s="541"/>
      <c r="B3" s="542"/>
      <c r="C3" s="542"/>
      <c r="D3" s="547"/>
      <c r="E3" s="548"/>
      <c r="F3" s="548"/>
      <c r="G3" s="548"/>
      <c r="H3" s="548"/>
      <c r="I3" s="548"/>
      <c r="J3" s="548"/>
      <c r="K3" s="549"/>
      <c r="L3" s="552"/>
      <c r="M3" s="548"/>
      <c r="N3" s="548"/>
      <c r="O3" s="548"/>
      <c r="P3" s="548"/>
      <c r="Q3" s="548"/>
      <c r="R3" s="548"/>
      <c r="S3" s="553"/>
    </row>
    <row r="4" spans="1:19" ht="30.75" customHeight="1" thickTop="1" x14ac:dyDescent="0.15">
      <c r="A4" s="554" t="s">
        <v>97</v>
      </c>
      <c r="B4" s="555"/>
      <c r="C4" s="555"/>
      <c r="D4" s="556" t="s">
        <v>86</v>
      </c>
      <c r="E4" s="557"/>
      <c r="F4" s="561" t="s">
        <v>85</v>
      </c>
      <c r="G4" s="561"/>
      <c r="H4" s="558" t="s">
        <v>222</v>
      </c>
      <c r="I4" s="558"/>
      <c r="J4" s="558"/>
      <c r="K4" s="559"/>
      <c r="L4" s="560" t="s">
        <v>86</v>
      </c>
      <c r="M4" s="557"/>
      <c r="N4" s="561" t="s">
        <v>91</v>
      </c>
      <c r="O4" s="561"/>
      <c r="P4" s="558" t="s">
        <v>222</v>
      </c>
      <c r="Q4" s="558"/>
      <c r="R4" s="558"/>
      <c r="S4" s="562"/>
    </row>
    <row r="5" spans="1:19" ht="30.75" customHeight="1" thickBot="1" x14ac:dyDescent="0.2">
      <c r="A5" s="472"/>
      <c r="B5" s="473"/>
      <c r="C5" s="473"/>
      <c r="D5" s="476" t="s">
        <v>129</v>
      </c>
      <c r="E5" s="477"/>
      <c r="F5" s="478" t="s">
        <v>87</v>
      </c>
      <c r="G5" s="478"/>
      <c r="H5" s="479" t="s">
        <v>222</v>
      </c>
      <c r="I5" s="479"/>
      <c r="J5" s="479"/>
      <c r="K5" s="480"/>
      <c r="L5" s="481" t="s">
        <v>129</v>
      </c>
      <c r="M5" s="477"/>
      <c r="N5" s="478" t="s">
        <v>92</v>
      </c>
      <c r="O5" s="478"/>
      <c r="P5" s="479" t="s">
        <v>222</v>
      </c>
      <c r="Q5" s="479"/>
      <c r="R5" s="479"/>
      <c r="S5" s="482"/>
    </row>
    <row r="6" spans="1:19" ht="30" customHeight="1" x14ac:dyDescent="0.15">
      <c r="A6" s="470" t="s">
        <v>98</v>
      </c>
      <c r="B6" s="471"/>
      <c r="C6" s="471"/>
      <c r="D6" s="474" t="s">
        <v>86</v>
      </c>
      <c r="E6" s="468"/>
      <c r="F6" s="469" t="s">
        <v>85</v>
      </c>
      <c r="G6" s="469"/>
      <c r="H6" s="465" t="s">
        <v>222</v>
      </c>
      <c r="I6" s="465"/>
      <c r="J6" s="465"/>
      <c r="K6" s="466"/>
      <c r="L6" s="467" t="s">
        <v>86</v>
      </c>
      <c r="M6" s="468"/>
      <c r="N6" s="469" t="s">
        <v>91</v>
      </c>
      <c r="O6" s="469"/>
      <c r="P6" s="465" t="s">
        <v>222</v>
      </c>
      <c r="Q6" s="465"/>
      <c r="R6" s="465"/>
      <c r="S6" s="475"/>
    </row>
    <row r="7" spans="1:19" ht="30.75" customHeight="1" thickBot="1" x14ac:dyDescent="0.2">
      <c r="A7" s="472"/>
      <c r="B7" s="473"/>
      <c r="C7" s="473"/>
      <c r="D7" s="476" t="s">
        <v>129</v>
      </c>
      <c r="E7" s="477"/>
      <c r="F7" s="478" t="s">
        <v>87</v>
      </c>
      <c r="G7" s="478"/>
      <c r="H7" s="479" t="s">
        <v>222</v>
      </c>
      <c r="I7" s="479"/>
      <c r="J7" s="479"/>
      <c r="K7" s="480"/>
      <c r="L7" s="481" t="s">
        <v>129</v>
      </c>
      <c r="M7" s="477"/>
      <c r="N7" s="478" t="s">
        <v>92</v>
      </c>
      <c r="O7" s="478"/>
      <c r="P7" s="479" t="s">
        <v>222</v>
      </c>
      <c r="Q7" s="479"/>
      <c r="R7" s="479"/>
      <c r="S7" s="482"/>
    </row>
    <row r="8" spans="1:19" ht="30" customHeight="1" x14ac:dyDescent="0.15">
      <c r="A8" s="470" t="s">
        <v>99</v>
      </c>
      <c r="B8" s="471"/>
      <c r="C8" s="471"/>
      <c r="D8" s="474" t="s">
        <v>86</v>
      </c>
      <c r="E8" s="468"/>
      <c r="F8" s="469" t="s">
        <v>88</v>
      </c>
      <c r="G8" s="469"/>
      <c r="H8" s="465" t="s">
        <v>222</v>
      </c>
      <c r="I8" s="465"/>
      <c r="J8" s="465"/>
      <c r="K8" s="466"/>
      <c r="L8" s="467" t="s">
        <v>86</v>
      </c>
      <c r="M8" s="468"/>
      <c r="N8" s="469" t="s">
        <v>93</v>
      </c>
      <c r="O8" s="469"/>
      <c r="P8" s="465" t="s">
        <v>222</v>
      </c>
      <c r="Q8" s="465"/>
      <c r="R8" s="465"/>
      <c r="S8" s="475"/>
    </row>
    <row r="9" spans="1:19" ht="30.75" customHeight="1" thickBot="1" x14ac:dyDescent="0.2">
      <c r="A9" s="472"/>
      <c r="B9" s="473"/>
      <c r="C9" s="473"/>
      <c r="D9" s="476" t="s">
        <v>129</v>
      </c>
      <c r="E9" s="477"/>
      <c r="F9" s="478" t="s">
        <v>89</v>
      </c>
      <c r="G9" s="478"/>
      <c r="H9" s="479" t="s">
        <v>222</v>
      </c>
      <c r="I9" s="479"/>
      <c r="J9" s="479"/>
      <c r="K9" s="480"/>
      <c r="L9" s="481" t="s">
        <v>129</v>
      </c>
      <c r="M9" s="477"/>
      <c r="N9" s="478" t="s">
        <v>94</v>
      </c>
      <c r="O9" s="478"/>
      <c r="P9" s="479" t="s">
        <v>222</v>
      </c>
      <c r="Q9" s="479"/>
      <c r="R9" s="479"/>
      <c r="S9" s="482"/>
    </row>
    <row r="10" spans="1:19" ht="30" customHeight="1" x14ac:dyDescent="0.15">
      <c r="A10" s="470" t="s">
        <v>100</v>
      </c>
      <c r="B10" s="471"/>
      <c r="C10" s="471"/>
      <c r="D10" s="474" t="s">
        <v>86</v>
      </c>
      <c r="E10" s="468"/>
      <c r="F10" s="469" t="s">
        <v>88</v>
      </c>
      <c r="G10" s="469"/>
      <c r="H10" s="465" t="s">
        <v>222</v>
      </c>
      <c r="I10" s="465"/>
      <c r="J10" s="465"/>
      <c r="K10" s="466"/>
      <c r="L10" s="467" t="s">
        <v>86</v>
      </c>
      <c r="M10" s="468"/>
      <c r="N10" s="469" t="s">
        <v>93</v>
      </c>
      <c r="O10" s="469"/>
      <c r="P10" s="465" t="s">
        <v>222</v>
      </c>
      <c r="Q10" s="465"/>
      <c r="R10" s="465"/>
      <c r="S10" s="475"/>
    </row>
    <row r="11" spans="1:19" ht="30.75" customHeight="1" thickBot="1" x14ac:dyDescent="0.2">
      <c r="A11" s="472"/>
      <c r="B11" s="473"/>
      <c r="C11" s="473"/>
      <c r="D11" s="476" t="s">
        <v>129</v>
      </c>
      <c r="E11" s="477"/>
      <c r="F11" s="478" t="s">
        <v>89</v>
      </c>
      <c r="G11" s="478"/>
      <c r="H11" s="479" t="s">
        <v>222</v>
      </c>
      <c r="I11" s="479"/>
      <c r="J11" s="479"/>
      <c r="K11" s="480"/>
      <c r="L11" s="481" t="s">
        <v>129</v>
      </c>
      <c r="M11" s="477"/>
      <c r="N11" s="478" t="s">
        <v>94</v>
      </c>
      <c r="O11" s="478"/>
      <c r="P11" s="479" t="s">
        <v>222</v>
      </c>
      <c r="Q11" s="479"/>
      <c r="R11" s="479"/>
      <c r="S11" s="482"/>
    </row>
    <row r="12" spans="1:19" ht="30" customHeight="1" x14ac:dyDescent="0.15">
      <c r="A12" s="470" t="s">
        <v>101</v>
      </c>
      <c r="B12" s="471"/>
      <c r="C12" s="471"/>
      <c r="D12" s="474" t="s">
        <v>86</v>
      </c>
      <c r="E12" s="468"/>
      <c r="F12" s="469" t="s">
        <v>88</v>
      </c>
      <c r="G12" s="469"/>
      <c r="H12" s="465" t="s">
        <v>222</v>
      </c>
      <c r="I12" s="465"/>
      <c r="J12" s="465"/>
      <c r="K12" s="466"/>
      <c r="L12" s="467" t="s">
        <v>86</v>
      </c>
      <c r="M12" s="468"/>
      <c r="N12" s="469" t="s">
        <v>93</v>
      </c>
      <c r="O12" s="469"/>
      <c r="P12" s="465" t="s">
        <v>222</v>
      </c>
      <c r="Q12" s="465"/>
      <c r="R12" s="465"/>
      <c r="S12" s="475"/>
    </row>
    <row r="13" spans="1:19" ht="30.75" customHeight="1" thickBot="1" x14ac:dyDescent="0.2">
      <c r="A13" s="472"/>
      <c r="B13" s="473"/>
      <c r="C13" s="473"/>
      <c r="D13" s="476" t="s">
        <v>129</v>
      </c>
      <c r="E13" s="477"/>
      <c r="F13" s="478" t="s">
        <v>89</v>
      </c>
      <c r="G13" s="478"/>
      <c r="H13" s="479" t="s">
        <v>222</v>
      </c>
      <c r="I13" s="479"/>
      <c r="J13" s="479"/>
      <c r="K13" s="480"/>
      <c r="L13" s="481" t="s">
        <v>129</v>
      </c>
      <c r="M13" s="477"/>
      <c r="N13" s="478" t="s">
        <v>94</v>
      </c>
      <c r="O13" s="478"/>
      <c r="P13" s="479" t="s">
        <v>222</v>
      </c>
      <c r="Q13" s="479"/>
      <c r="R13" s="479"/>
      <c r="S13" s="482"/>
    </row>
    <row r="14" spans="1:19" ht="30" customHeight="1" x14ac:dyDescent="0.15">
      <c r="A14" s="470" t="s">
        <v>102</v>
      </c>
      <c r="B14" s="471"/>
      <c r="C14" s="471"/>
      <c r="D14" s="474" t="s">
        <v>86</v>
      </c>
      <c r="E14" s="468"/>
      <c r="F14" s="469" t="s">
        <v>88</v>
      </c>
      <c r="G14" s="469"/>
      <c r="H14" s="465" t="s">
        <v>222</v>
      </c>
      <c r="I14" s="465"/>
      <c r="J14" s="465"/>
      <c r="K14" s="466"/>
      <c r="L14" s="467" t="s">
        <v>86</v>
      </c>
      <c r="M14" s="468"/>
      <c r="N14" s="469" t="s">
        <v>93</v>
      </c>
      <c r="O14" s="469"/>
      <c r="P14" s="465" t="s">
        <v>222</v>
      </c>
      <c r="Q14" s="465"/>
      <c r="R14" s="465"/>
      <c r="S14" s="475"/>
    </row>
    <row r="15" spans="1:19" ht="30.75" customHeight="1" thickBot="1" x14ac:dyDescent="0.2">
      <c r="A15" s="472"/>
      <c r="B15" s="473"/>
      <c r="C15" s="473"/>
      <c r="D15" s="476" t="s">
        <v>129</v>
      </c>
      <c r="E15" s="477"/>
      <c r="F15" s="478" t="s">
        <v>89</v>
      </c>
      <c r="G15" s="478"/>
      <c r="H15" s="479" t="s">
        <v>222</v>
      </c>
      <c r="I15" s="479"/>
      <c r="J15" s="479"/>
      <c r="K15" s="480"/>
      <c r="L15" s="481" t="s">
        <v>129</v>
      </c>
      <c r="M15" s="477"/>
      <c r="N15" s="478" t="s">
        <v>94</v>
      </c>
      <c r="O15" s="478"/>
      <c r="P15" s="479" t="s">
        <v>222</v>
      </c>
      <c r="Q15" s="479"/>
      <c r="R15" s="479"/>
      <c r="S15" s="482"/>
    </row>
    <row r="16" spans="1:19" ht="30" customHeight="1" x14ac:dyDescent="0.15">
      <c r="A16" s="470" t="s">
        <v>103</v>
      </c>
      <c r="B16" s="471"/>
      <c r="C16" s="471"/>
      <c r="D16" s="474" t="s">
        <v>86</v>
      </c>
      <c r="E16" s="468"/>
      <c r="F16" s="469" t="s">
        <v>88</v>
      </c>
      <c r="G16" s="469"/>
      <c r="H16" s="465" t="s">
        <v>222</v>
      </c>
      <c r="I16" s="465"/>
      <c r="J16" s="465"/>
      <c r="K16" s="466"/>
      <c r="L16" s="467" t="s">
        <v>86</v>
      </c>
      <c r="M16" s="468"/>
      <c r="N16" s="469" t="s">
        <v>93</v>
      </c>
      <c r="O16" s="469"/>
      <c r="P16" s="465" t="s">
        <v>222</v>
      </c>
      <c r="Q16" s="465"/>
      <c r="R16" s="465"/>
      <c r="S16" s="475"/>
    </row>
    <row r="17" spans="1:19" ht="30.75" customHeight="1" thickBot="1" x14ac:dyDescent="0.2">
      <c r="A17" s="472"/>
      <c r="B17" s="473"/>
      <c r="C17" s="473"/>
      <c r="D17" s="476" t="s">
        <v>129</v>
      </c>
      <c r="E17" s="477"/>
      <c r="F17" s="478" t="s">
        <v>89</v>
      </c>
      <c r="G17" s="478"/>
      <c r="H17" s="479" t="s">
        <v>222</v>
      </c>
      <c r="I17" s="479"/>
      <c r="J17" s="479"/>
      <c r="K17" s="480"/>
      <c r="L17" s="481" t="s">
        <v>129</v>
      </c>
      <c r="M17" s="477"/>
      <c r="N17" s="478" t="s">
        <v>94</v>
      </c>
      <c r="O17" s="478"/>
      <c r="P17" s="479" t="s">
        <v>222</v>
      </c>
      <c r="Q17" s="479"/>
      <c r="R17" s="479"/>
      <c r="S17" s="482"/>
    </row>
    <row r="18" spans="1:19" ht="30" customHeight="1" x14ac:dyDescent="0.15">
      <c r="A18" s="470" t="s">
        <v>104</v>
      </c>
      <c r="B18" s="471"/>
      <c r="C18" s="471"/>
      <c r="D18" s="474" t="s">
        <v>86</v>
      </c>
      <c r="E18" s="468"/>
      <c r="F18" s="469" t="s">
        <v>88</v>
      </c>
      <c r="G18" s="469"/>
      <c r="H18" s="465" t="s">
        <v>222</v>
      </c>
      <c r="I18" s="465"/>
      <c r="J18" s="465"/>
      <c r="K18" s="466"/>
      <c r="L18" s="467" t="s">
        <v>86</v>
      </c>
      <c r="M18" s="468"/>
      <c r="N18" s="469" t="s">
        <v>93</v>
      </c>
      <c r="O18" s="469"/>
      <c r="P18" s="465" t="s">
        <v>222</v>
      </c>
      <c r="Q18" s="465"/>
      <c r="R18" s="465"/>
      <c r="S18" s="475"/>
    </row>
    <row r="19" spans="1:19" ht="30.75" customHeight="1" thickBot="1" x14ac:dyDescent="0.2">
      <c r="A19" s="472"/>
      <c r="B19" s="473"/>
      <c r="C19" s="473"/>
      <c r="D19" s="476" t="s">
        <v>129</v>
      </c>
      <c r="E19" s="477"/>
      <c r="F19" s="478" t="s">
        <v>89</v>
      </c>
      <c r="G19" s="478"/>
      <c r="H19" s="479" t="s">
        <v>222</v>
      </c>
      <c r="I19" s="479"/>
      <c r="J19" s="479"/>
      <c r="K19" s="480"/>
      <c r="L19" s="481" t="s">
        <v>129</v>
      </c>
      <c r="M19" s="477"/>
      <c r="N19" s="478" t="s">
        <v>94</v>
      </c>
      <c r="O19" s="478"/>
      <c r="P19" s="479" t="s">
        <v>222</v>
      </c>
      <c r="Q19" s="479"/>
      <c r="R19" s="479"/>
      <c r="S19" s="482"/>
    </row>
    <row r="20" spans="1:19" ht="30" customHeight="1" x14ac:dyDescent="0.15">
      <c r="A20" s="470" t="s">
        <v>105</v>
      </c>
      <c r="B20" s="471"/>
      <c r="C20" s="471"/>
      <c r="D20" s="474" t="s">
        <v>86</v>
      </c>
      <c r="E20" s="468"/>
      <c r="F20" s="469" t="s">
        <v>88</v>
      </c>
      <c r="G20" s="469"/>
      <c r="H20" s="465" t="s">
        <v>222</v>
      </c>
      <c r="I20" s="465"/>
      <c r="J20" s="465"/>
      <c r="K20" s="466"/>
      <c r="L20" s="467" t="s">
        <v>86</v>
      </c>
      <c r="M20" s="468"/>
      <c r="N20" s="469" t="s">
        <v>93</v>
      </c>
      <c r="O20" s="469"/>
      <c r="P20" s="465" t="s">
        <v>222</v>
      </c>
      <c r="Q20" s="465"/>
      <c r="R20" s="465"/>
      <c r="S20" s="475"/>
    </row>
    <row r="21" spans="1:19" ht="30.75" customHeight="1" thickBot="1" x14ac:dyDescent="0.2">
      <c r="A21" s="472"/>
      <c r="B21" s="473"/>
      <c r="C21" s="473"/>
      <c r="D21" s="476" t="s">
        <v>129</v>
      </c>
      <c r="E21" s="477"/>
      <c r="F21" s="478" t="s">
        <v>89</v>
      </c>
      <c r="G21" s="478"/>
      <c r="H21" s="479" t="s">
        <v>222</v>
      </c>
      <c r="I21" s="479"/>
      <c r="J21" s="479"/>
      <c r="K21" s="480"/>
      <c r="L21" s="481" t="s">
        <v>129</v>
      </c>
      <c r="M21" s="477"/>
      <c r="N21" s="478" t="s">
        <v>94</v>
      </c>
      <c r="O21" s="478"/>
      <c r="P21" s="479" t="s">
        <v>222</v>
      </c>
      <c r="Q21" s="479"/>
      <c r="R21" s="479"/>
      <c r="S21" s="482"/>
    </row>
    <row r="22" spans="1:19" ht="30" customHeight="1" x14ac:dyDescent="0.15">
      <c r="A22" s="470" t="s">
        <v>106</v>
      </c>
      <c r="B22" s="471"/>
      <c r="C22" s="471"/>
      <c r="D22" s="474" t="s">
        <v>86</v>
      </c>
      <c r="E22" s="468"/>
      <c r="F22" s="469" t="s">
        <v>88</v>
      </c>
      <c r="G22" s="469"/>
      <c r="H22" s="465" t="s">
        <v>222</v>
      </c>
      <c r="I22" s="465"/>
      <c r="J22" s="465"/>
      <c r="K22" s="466"/>
      <c r="L22" s="467" t="s">
        <v>86</v>
      </c>
      <c r="M22" s="468"/>
      <c r="N22" s="469" t="s">
        <v>93</v>
      </c>
      <c r="O22" s="469"/>
      <c r="P22" s="465" t="s">
        <v>222</v>
      </c>
      <c r="Q22" s="465"/>
      <c r="R22" s="465"/>
      <c r="S22" s="475"/>
    </row>
    <row r="23" spans="1:19" ht="30.75" customHeight="1" thickBot="1" x14ac:dyDescent="0.2">
      <c r="A23" s="472"/>
      <c r="B23" s="473"/>
      <c r="C23" s="473"/>
      <c r="D23" s="476" t="s">
        <v>129</v>
      </c>
      <c r="E23" s="477"/>
      <c r="F23" s="478" t="s">
        <v>89</v>
      </c>
      <c r="G23" s="478"/>
      <c r="H23" s="479" t="s">
        <v>222</v>
      </c>
      <c r="I23" s="479"/>
      <c r="J23" s="479"/>
      <c r="K23" s="480"/>
      <c r="L23" s="481" t="s">
        <v>129</v>
      </c>
      <c r="M23" s="477"/>
      <c r="N23" s="478" t="s">
        <v>94</v>
      </c>
      <c r="O23" s="478"/>
      <c r="P23" s="479" t="s">
        <v>222</v>
      </c>
      <c r="Q23" s="479"/>
      <c r="R23" s="479"/>
      <c r="S23" s="482"/>
    </row>
    <row r="24" spans="1:19" ht="30" customHeight="1" x14ac:dyDescent="0.15">
      <c r="A24" s="470" t="s">
        <v>107</v>
      </c>
      <c r="B24" s="471"/>
      <c r="C24" s="471"/>
      <c r="D24" s="474" t="s">
        <v>86</v>
      </c>
      <c r="E24" s="468"/>
      <c r="F24" s="469" t="s">
        <v>90</v>
      </c>
      <c r="G24" s="469"/>
      <c r="H24" s="465" t="s">
        <v>222</v>
      </c>
      <c r="I24" s="465"/>
      <c r="J24" s="465"/>
      <c r="K24" s="466"/>
      <c r="L24" s="467" t="s">
        <v>86</v>
      </c>
      <c r="M24" s="468"/>
      <c r="N24" s="469" t="s">
        <v>95</v>
      </c>
      <c r="O24" s="469"/>
      <c r="P24" s="465" t="s">
        <v>222</v>
      </c>
      <c r="Q24" s="465"/>
      <c r="R24" s="465"/>
      <c r="S24" s="475"/>
    </row>
    <row r="25" spans="1:19" ht="30.75" customHeight="1" thickBot="1" x14ac:dyDescent="0.2">
      <c r="A25" s="472"/>
      <c r="B25" s="473"/>
      <c r="C25" s="473"/>
      <c r="D25" s="476" t="s">
        <v>129</v>
      </c>
      <c r="E25" s="477"/>
      <c r="F25" s="478" t="s">
        <v>88</v>
      </c>
      <c r="G25" s="478"/>
      <c r="H25" s="479" t="s">
        <v>222</v>
      </c>
      <c r="I25" s="479"/>
      <c r="J25" s="479"/>
      <c r="K25" s="480"/>
      <c r="L25" s="481" t="s">
        <v>129</v>
      </c>
      <c r="M25" s="477"/>
      <c r="N25" s="478" t="s">
        <v>93</v>
      </c>
      <c r="O25" s="478"/>
      <c r="P25" s="479" t="s">
        <v>222</v>
      </c>
      <c r="Q25" s="479"/>
      <c r="R25" s="479"/>
      <c r="S25" s="482"/>
    </row>
    <row r="26" spans="1:19" ht="30" customHeight="1" x14ac:dyDescent="0.15">
      <c r="A26" s="470" t="s">
        <v>108</v>
      </c>
      <c r="B26" s="471"/>
      <c r="C26" s="471"/>
      <c r="D26" s="474" t="s">
        <v>86</v>
      </c>
      <c r="E26" s="468"/>
      <c r="F26" s="469" t="s">
        <v>90</v>
      </c>
      <c r="G26" s="469"/>
      <c r="H26" s="465" t="s">
        <v>222</v>
      </c>
      <c r="I26" s="465"/>
      <c r="J26" s="465"/>
      <c r="K26" s="466"/>
      <c r="L26" s="467" t="s">
        <v>86</v>
      </c>
      <c r="M26" s="468"/>
      <c r="N26" s="469" t="s">
        <v>95</v>
      </c>
      <c r="O26" s="469"/>
      <c r="P26" s="465" t="s">
        <v>222</v>
      </c>
      <c r="Q26" s="465"/>
      <c r="R26" s="465"/>
      <c r="S26" s="475"/>
    </row>
    <row r="27" spans="1:19" ht="30.75" customHeight="1" thickBot="1" x14ac:dyDescent="0.2">
      <c r="A27" s="472"/>
      <c r="B27" s="473"/>
      <c r="C27" s="473"/>
      <c r="D27" s="476" t="s">
        <v>129</v>
      </c>
      <c r="E27" s="477"/>
      <c r="F27" s="478" t="s">
        <v>88</v>
      </c>
      <c r="G27" s="478"/>
      <c r="H27" s="479" t="s">
        <v>222</v>
      </c>
      <c r="I27" s="479"/>
      <c r="J27" s="479"/>
      <c r="K27" s="480"/>
      <c r="L27" s="481" t="s">
        <v>129</v>
      </c>
      <c r="M27" s="477"/>
      <c r="N27" s="478" t="s">
        <v>93</v>
      </c>
      <c r="O27" s="478"/>
      <c r="P27" s="479" t="s">
        <v>222</v>
      </c>
      <c r="Q27" s="479"/>
      <c r="R27" s="479"/>
      <c r="S27" s="482"/>
    </row>
    <row r="28" spans="1:19" ht="30" customHeight="1" x14ac:dyDescent="0.15">
      <c r="A28" s="470" t="s">
        <v>109</v>
      </c>
      <c r="B28" s="471"/>
      <c r="C28" s="471"/>
      <c r="D28" s="474" t="s">
        <v>86</v>
      </c>
      <c r="E28" s="468"/>
      <c r="F28" s="469" t="s">
        <v>88</v>
      </c>
      <c r="G28" s="469"/>
      <c r="H28" s="465" t="s">
        <v>222</v>
      </c>
      <c r="I28" s="465"/>
      <c r="J28" s="465"/>
      <c r="K28" s="466"/>
      <c r="L28" s="467" t="s">
        <v>86</v>
      </c>
      <c r="M28" s="468"/>
      <c r="N28" s="469" t="s">
        <v>93</v>
      </c>
      <c r="O28" s="469"/>
      <c r="P28" s="465" t="s">
        <v>222</v>
      </c>
      <c r="Q28" s="465"/>
      <c r="R28" s="465"/>
      <c r="S28" s="475"/>
    </row>
    <row r="29" spans="1:19" ht="30.75" customHeight="1" thickBot="1" x14ac:dyDescent="0.2">
      <c r="A29" s="472"/>
      <c r="B29" s="473"/>
      <c r="C29" s="473"/>
      <c r="D29" s="476" t="s">
        <v>129</v>
      </c>
      <c r="E29" s="477"/>
      <c r="F29" s="478" t="s">
        <v>89</v>
      </c>
      <c r="G29" s="478"/>
      <c r="H29" s="479" t="s">
        <v>222</v>
      </c>
      <c r="I29" s="479"/>
      <c r="J29" s="479"/>
      <c r="K29" s="480"/>
      <c r="L29" s="481" t="s">
        <v>129</v>
      </c>
      <c r="M29" s="477"/>
      <c r="N29" s="478" t="s">
        <v>94</v>
      </c>
      <c r="O29" s="478"/>
      <c r="P29" s="479" t="s">
        <v>222</v>
      </c>
      <c r="Q29" s="479"/>
      <c r="R29" s="479"/>
      <c r="S29" s="482"/>
    </row>
    <row r="30" spans="1:19" ht="30" customHeight="1" x14ac:dyDescent="0.15">
      <c r="A30" s="470" t="s">
        <v>110</v>
      </c>
      <c r="B30" s="471"/>
      <c r="C30" s="471"/>
      <c r="D30" s="474" t="s">
        <v>86</v>
      </c>
      <c r="E30" s="468"/>
      <c r="F30" s="469" t="s">
        <v>88</v>
      </c>
      <c r="G30" s="469"/>
      <c r="H30" s="465" t="s">
        <v>222</v>
      </c>
      <c r="I30" s="465"/>
      <c r="J30" s="465"/>
      <c r="K30" s="466"/>
      <c r="L30" s="467" t="s">
        <v>86</v>
      </c>
      <c r="M30" s="468"/>
      <c r="N30" s="469" t="s">
        <v>93</v>
      </c>
      <c r="O30" s="469"/>
      <c r="P30" s="465" t="s">
        <v>222</v>
      </c>
      <c r="Q30" s="465"/>
      <c r="R30" s="465"/>
      <c r="S30" s="475"/>
    </row>
    <row r="31" spans="1:19" ht="30.75" customHeight="1" thickBot="1" x14ac:dyDescent="0.2">
      <c r="A31" s="472"/>
      <c r="B31" s="473"/>
      <c r="C31" s="473"/>
      <c r="D31" s="476" t="s">
        <v>129</v>
      </c>
      <c r="E31" s="477"/>
      <c r="F31" s="478" t="s">
        <v>89</v>
      </c>
      <c r="G31" s="478"/>
      <c r="H31" s="479" t="s">
        <v>222</v>
      </c>
      <c r="I31" s="479"/>
      <c r="J31" s="479"/>
      <c r="K31" s="480"/>
      <c r="L31" s="481" t="s">
        <v>129</v>
      </c>
      <c r="M31" s="477"/>
      <c r="N31" s="478" t="s">
        <v>94</v>
      </c>
      <c r="O31" s="478"/>
      <c r="P31" s="479" t="s">
        <v>222</v>
      </c>
      <c r="Q31" s="479"/>
      <c r="R31" s="479"/>
      <c r="S31" s="482"/>
    </row>
    <row r="32" spans="1:19" ht="30" customHeight="1" x14ac:dyDescent="0.15">
      <c r="A32" s="470" t="s">
        <v>111</v>
      </c>
      <c r="B32" s="471"/>
      <c r="C32" s="471"/>
      <c r="D32" s="474" t="s">
        <v>86</v>
      </c>
      <c r="E32" s="468"/>
      <c r="F32" s="469" t="s">
        <v>88</v>
      </c>
      <c r="G32" s="469"/>
      <c r="H32" s="465" t="s">
        <v>222</v>
      </c>
      <c r="I32" s="465"/>
      <c r="J32" s="465"/>
      <c r="K32" s="466"/>
      <c r="L32" s="467" t="s">
        <v>86</v>
      </c>
      <c r="M32" s="468"/>
      <c r="N32" s="469" t="s">
        <v>93</v>
      </c>
      <c r="O32" s="469"/>
      <c r="P32" s="465" t="s">
        <v>222</v>
      </c>
      <c r="Q32" s="465"/>
      <c r="R32" s="465"/>
      <c r="S32" s="475"/>
    </row>
    <row r="33" spans="1:19" ht="30.75" customHeight="1" thickBot="1" x14ac:dyDescent="0.2">
      <c r="A33" s="472"/>
      <c r="B33" s="473"/>
      <c r="C33" s="473"/>
      <c r="D33" s="476" t="s">
        <v>129</v>
      </c>
      <c r="E33" s="477"/>
      <c r="F33" s="478" t="s">
        <v>89</v>
      </c>
      <c r="G33" s="478"/>
      <c r="H33" s="479" t="s">
        <v>222</v>
      </c>
      <c r="I33" s="479"/>
      <c r="J33" s="479"/>
      <c r="K33" s="480"/>
      <c r="L33" s="481" t="s">
        <v>129</v>
      </c>
      <c r="M33" s="477"/>
      <c r="N33" s="478" t="s">
        <v>94</v>
      </c>
      <c r="O33" s="478"/>
      <c r="P33" s="479" t="s">
        <v>222</v>
      </c>
      <c r="Q33" s="479"/>
      <c r="R33" s="479"/>
      <c r="S33" s="482"/>
    </row>
    <row r="34" spans="1:19" ht="30" customHeight="1" x14ac:dyDescent="0.15">
      <c r="A34" s="470" t="s">
        <v>112</v>
      </c>
      <c r="B34" s="471"/>
      <c r="C34" s="471"/>
      <c r="D34" s="474" t="s">
        <v>86</v>
      </c>
      <c r="E34" s="468"/>
      <c r="F34" s="469" t="s">
        <v>88</v>
      </c>
      <c r="G34" s="469"/>
      <c r="H34" s="465" t="s">
        <v>222</v>
      </c>
      <c r="I34" s="465"/>
      <c r="J34" s="465"/>
      <c r="K34" s="466"/>
      <c r="L34" s="467" t="s">
        <v>86</v>
      </c>
      <c r="M34" s="468"/>
      <c r="N34" s="469" t="s">
        <v>93</v>
      </c>
      <c r="O34" s="469"/>
      <c r="P34" s="465" t="s">
        <v>222</v>
      </c>
      <c r="Q34" s="465"/>
      <c r="R34" s="465"/>
      <c r="S34" s="475"/>
    </row>
    <row r="35" spans="1:19" ht="30.75" customHeight="1" thickBot="1" x14ac:dyDescent="0.2">
      <c r="A35" s="472"/>
      <c r="B35" s="473"/>
      <c r="C35" s="473"/>
      <c r="D35" s="476" t="s">
        <v>129</v>
      </c>
      <c r="E35" s="477"/>
      <c r="F35" s="478" t="s">
        <v>89</v>
      </c>
      <c r="G35" s="478"/>
      <c r="H35" s="479" t="s">
        <v>222</v>
      </c>
      <c r="I35" s="479"/>
      <c r="J35" s="479"/>
      <c r="K35" s="480"/>
      <c r="L35" s="481" t="s">
        <v>129</v>
      </c>
      <c r="M35" s="477"/>
      <c r="N35" s="478" t="s">
        <v>94</v>
      </c>
      <c r="O35" s="478"/>
      <c r="P35" s="479" t="s">
        <v>222</v>
      </c>
      <c r="Q35" s="479"/>
      <c r="R35" s="479"/>
      <c r="S35" s="482"/>
    </row>
    <row r="36" spans="1:19" ht="30" customHeight="1" x14ac:dyDescent="0.15">
      <c r="A36" s="470" t="s">
        <v>113</v>
      </c>
      <c r="B36" s="471"/>
      <c r="C36" s="471"/>
      <c r="D36" s="474" t="s">
        <v>86</v>
      </c>
      <c r="E36" s="468"/>
      <c r="F36" s="469" t="s">
        <v>88</v>
      </c>
      <c r="G36" s="469"/>
      <c r="H36" s="465" t="s">
        <v>222</v>
      </c>
      <c r="I36" s="465"/>
      <c r="J36" s="465"/>
      <c r="K36" s="466"/>
      <c r="L36" s="467" t="s">
        <v>86</v>
      </c>
      <c r="M36" s="468"/>
      <c r="N36" s="469" t="s">
        <v>93</v>
      </c>
      <c r="O36" s="469"/>
      <c r="P36" s="465" t="s">
        <v>222</v>
      </c>
      <c r="Q36" s="465"/>
      <c r="R36" s="465"/>
      <c r="S36" s="475"/>
    </row>
    <row r="37" spans="1:19" ht="30.75" customHeight="1" thickBot="1" x14ac:dyDescent="0.2">
      <c r="A37" s="472"/>
      <c r="B37" s="473"/>
      <c r="C37" s="473"/>
      <c r="D37" s="476" t="s">
        <v>129</v>
      </c>
      <c r="E37" s="477"/>
      <c r="F37" s="478" t="s">
        <v>89</v>
      </c>
      <c r="G37" s="478"/>
      <c r="H37" s="479" t="s">
        <v>222</v>
      </c>
      <c r="I37" s="479"/>
      <c r="J37" s="479"/>
      <c r="K37" s="480"/>
      <c r="L37" s="481" t="s">
        <v>129</v>
      </c>
      <c r="M37" s="477"/>
      <c r="N37" s="478" t="s">
        <v>94</v>
      </c>
      <c r="O37" s="478"/>
      <c r="P37" s="479" t="s">
        <v>222</v>
      </c>
      <c r="Q37" s="479"/>
      <c r="R37" s="479"/>
      <c r="S37" s="482"/>
    </row>
    <row r="38" spans="1:19" ht="30" customHeight="1" x14ac:dyDescent="0.15">
      <c r="A38" s="470" t="s">
        <v>114</v>
      </c>
      <c r="B38" s="471"/>
      <c r="C38" s="471"/>
      <c r="D38" s="474" t="s">
        <v>86</v>
      </c>
      <c r="E38" s="468"/>
      <c r="F38" s="469" t="s">
        <v>88</v>
      </c>
      <c r="G38" s="469"/>
      <c r="H38" s="465" t="s">
        <v>222</v>
      </c>
      <c r="I38" s="465"/>
      <c r="J38" s="465"/>
      <c r="K38" s="466"/>
      <c r="L38" s="467" t="s">
        <v>86</v>
      </c>
      <c r="M38" s="468"/>
      <c r="N38" s="469" t="s">
        <v>93</v>
      </c>
      <c r="O38" s="469"/>
      <c r="P38" s="465" t="s">
        <v>222</v>
      </c>
      <c r="Q38" s="465"/>
      <c r="R38" s="465"/>
      <c r="S38" s="475"/>
    </row>
    <row r="39" spans="1:19" ht="30.75" customHeight="1" thickBot="1" x14ac:dyDescent="0.2">
      <c r="A39" s="472"/>
      <c r="B39" s="473"/>
      <c r="C39" s="473"/>
      <c r="D39" s="476" t="s">
        <v>129</v>
      </c>
      <c r="E39" s="477"/>
      <c r="F39" s="478" t="s">
        <v>89</v>
      </c>
      <c r="G39" s="478"/>
      <c r="H39" s="479" t="s">
        <v>222</v>
      </c>
      <c r="I39" s="479"/>
      <c r="J39" s="479"/>
      <c r="K39" s="480"/>
      <c r="L39" s="481" t="s">
        <v>129</v>
      </c>
      <c r="M39" s="477"/>
      <c r="N39" s="478" t="s">
        <v>94</v>
      </c>
      <c r="O39" s="478"/>
      <c r="P39" s="479" t="s">
        <v>222</v>
      </c>
      <c r="Q39" s="479"/>
      <c r="R39" s="479"/>
      <c r="S39" s="482"/>
    </row>
    <row r="40" spans="1:19" ht="30" customHeight="1" x14ac:dyDescent="0.15">
      <c r="A40" s="786" t="s">
        <v>115</v>
      </c>
      <c r="B40" s="787"/>
      <c r="C40" s="787"/>
      <c r="D40" s="474" t="s">
        <v>86</v>
      </c>
      <c r="E40" s="468"/>
      <c r="F40" s="469" t="s">
        <v>90</v>
      </c>
      <c r="G40" s="469"/>
      <c r="H40" s="465" t="s">
        <v>222</v>
      </c>
      <c r="I40" s="465"/>
      <c r="J40" s="465"/>
      <c r="K40" s="466"/>
      <c r="L40" s="467" t="s">
        <v>86</v>
      </c>
      <c r="M40" s="468"/>
      <c r="N40" s="469" t="s">
        <v>95</v>
      </c>
      <c r="O40" s="469"/>
      <c r="P40" s="465" t="s">
        <v>222</v>
      </c>
      <c r="Q40" s="465"/>
      <c r="R40" s="465"/>
      <c r="S40" s="475"/>
    </row>
    <row r="41" spans="1:19" ht="30.75" customHeight="1" thickBot="1" x14ac:dyDescent="0.2">
      <c r="A41" s="788"/>
      <c r="B41" s="789"/>
      <c r="C41" s="789"/>
      <c r="D41" s="476" t="s">
        <v>129</v>
      </c>
      <c r="E41" s="477"/>
      <c r="F41" s="478" t="s">
        <v>88</v>
      </c>
      <c r="G41" s="478"/>
      <c r="H41" s="479" t="s">
        <v>222</v>
      </c>
      <c r="I41" s="479"/>
      <c r="J41" s="479"/>
      <c r="K41" s="480"/>
      <c r="L41" s="481" t="s">
        <v>129</v>
      </c>
      <c r="M41" s="477"/>
      <c r="N41" s="478" t="s">
        <v>93</v>
      </c>
      <c r="O41" s="478"/>
      <c r="P41" s="479" t="s">
        <v>222</v>
      </c>
      <c r="Q41" s="479"/>
      <c r="R41" s="479"/>
      <c r="S41" s="482"/>
    </row>
    <row r="42" spans="1:19" ht="30" customHeight="1" x14ac:dyDescent="0.15">
      <c r="A42" s="470" t="s">
        <v>116</v>
      </c>
      <c r="B42" s="471"/>
      <c r="C42" s="471"/>
      <c r="D42" s="474" t="s">
        <v>86</v>
      </c>
      <c r="E42" s="468"/>
      <c r="F42" s="469" t="s">
        <v>90</v>
      </c>
      <c r="G42" s="469"/>
      <c r="H42" s="465" t="s">
        <v>222</v>
      </c>
      <c r="I42" s="465"/>
      <c r="J42" s="465"/>
      <c r="K42" s="466"/>
      <c r="L42" s="467" t="s">
        <v>86</v>
      </c>
      <c r="M42" s="468"/>
      <c r="N42" s="469" t="s">
        <v>95</v>
      </c>
      <c r="O42" s="469"/>
      <c r="P42" s="465" t="s">
        <v>222</v>
      </c>
      <c r="Q42" s="465"/>
      <c r="R42" s="465"/>
      <c r="S42" s="475"/>
    </row>
    <row r="43" spans="1:19" ht="30.75" customHeight="1" thickBot="1" x14ac:dyDescent="0.2">
      <c r="A43" s="472"/>
      <c r="B43" s="473"/>
      <c r="C43" s="473"/>
      <c r="D43" s="476" t="s">
        <v>129</v>
      </c>
      <c r="E43" s="477"/>
      <c r="F43" s="478" t="s">
        <v>88</v>
      </c>
      <c r="G43" s="478"/>
      <c r="H43" s="479" t="s">
        <v>222</v>
      </c>
      <c r="I43" s="479"/>
      <c r="J43" s="479"/>
      <c r="K43" s="480"/>
      <c r="L43" s="481" t="s">
        <v>129</v>
      </c>
      <c r="M43" s="477"/>
      <c r="N43" s="478" t="s">
        <v>93</v>
      </c>
      <c r="O43" s="478"/>
      <c r="P43" s="479" t="s">
        <v>222</v>
      </c>
      <c r="Q43" s="479"/>
      <c r="R43" s="479"/>
      <c r="S43" s="482"/>
    </row>
    <row r="44" spans="1:19" ht="30" customHeight="1" x14ac:dyDescent="0.15">
      <c r="A44" s="470" t="s">
        <v>117</v>
      </c>
      <c r="B44" s="471"/>
      <c r="C44" s="471"/>
      <c r="D44" s="474" t="s">
        <v>86</v>
      </c>
      <c r="E44" s="468"/>
      <c r="F44" s="469" t="s">
        <v>90</v>
      </c>
      <c r="G44" s="469"/>
      <c r="H44" s="465" t="s">
        <v>222</v>
      </c>
      <c r="I44" s="465"/>
      <c r="J44" s="465"/>
      <c r="K44" s="466"/>
      <c r="L44" s="467" t="s">
        <v>86</v>
      </c>
      <c r="M44" s="468"/>
      <c r="N44" s="469" t="s">
        <v>95</v>
      </c>
      <c r="O44" s="469"/>
      <c r="P44" s="465" t="s">
        <v>222</v>
      </c>
      <c r="Q44" s="465"/>
      <c r="R44" s="465"/>
      <c r="S44" s="475"/>
    </row>
    <row r="45" spans="1:19" ht="30.75" customHeight="1" thickBot="1" x14ac:dyDescent="0.2">
      <c r="A45" s="472"/>
      <c r="B45" s="473"/>
      <c r="C45" s="473"/>
      <c r="D45" s="476" t="s">
        <v>129</v>
      </c>
      <c r="E45" s="477"/>
      <c r="F45" s="478" t="s">
        <v>88</v>
      </c>
      <c r="G45" s="478"/>
      <c r="H45" s="479" t="s">
        <v>222</v>
      </c>
      <c r="I45" s="479"/>
      <c r="J45" s="479"/>
      <c r="K45" s="480"/>
      <c r="L45" s="481" t="s">
        <v>129</v>
      </c>
      <c r="M45" s="477"/>
      <c r="N45" s="478" t="s">
        <v>93</v>
      </c>
      <c r="O45" s="478"/>
      <c r="P45" s="479" t="s">
        <v>222</v>
      </c>
      <c r="Q45" s="479"/>
      <c r="R45" s="479"/>
      <c r="S45" s="482"/>
    </row>
    <row r="46" spans="1:19" ht="30" customHeight="1" x14ac:dyDescent="0.15">
      <c r="A46" s="470" t="s">
        <v>118</v>
      </c>
      <c r="B46" s="471"/>
      <c r="C46" s="471"/>
      <c r="D46" s="474" t="s">
        <v>86</v>
      </c>
      <c r="E46" s="468"/>
      <c r="F46" s="469" t="s">
        <v>90</v>
      </c>
      <c r="G46" s="469"/>
      <c r="H46" s="465" t="s">
        <v>222</v>
      </c>
      <c r="I46" s="465"/>
      <c r="J46" s="465"/>
      <c r="K46" s="466"/>
      <c r="L46" s="467" t="s">
        <v>86</v>
      </c>
      <c r="M46" s="468"/>
      <c r="N46" s="469" t="s">
        <v>95</v>
      </c>
      <c r="O46" s="469"/>
      <c r="P46" s="465" t="s">
        <v>222</v>
      </c>
      <c r="Q46" s="465"/>
      <c r="R46" s="465"/>
      <c r="S46" s="475"/>
    </row>
    <row r="47" spans="1:19" ht="30.75" customHeight="1" thickBot="1" x14ac:dyDescent="0.2">
      <c r="A47" s="472"/>
      <c r="B47" s="473"/>
      <c r="C47" s="473"/>
      <c r="D47" s="476" t="s">
        <v>129</v>
      </c>
      <c r="E47" s="477"/>
      <c r="F47" s="478" t="s">
        <v>88</v>
      </c>
      <c r="G47" s="478"/>
      <c r="H47" s="479" t="s">
        <v>222</v>
      </c>
      <c r="I47" s="479"/>
      <c r="J47" s="479"/>
      <c r="K47" s="480"/>
      <c r="L47" s="481" t="s">
        <v>129</v>
      </c>
      <c r="M47" s="477"/>
      <c r="N47" s="478" t="s">
        <v>93</v>
      </c>
      <c r="O47" s="478"/>
      <c r="P47" s="479" t="s">
        <v>222</v>
      </c>
      <c r="Q47" s="479"/>
      <c r="R47" s="479"/>
      <c r="S47" s="482"/>
    </row>
    <row r="48" spans="1:19" ht="30" customHeight="1" x14ac:dyDescent="0.15">
      <c r="A48" s="508" t="s">
        <v>119</v>
      </c>
      <c r="B48" s="509"/>
      <c r="C48" s="509"/>
      <c r="D48" s="474" t="s">
        <v>86</v>
      </c>
      <c r="E48" s="468"/>
      <c r="F48" s="494" t="s">
        <v>90</v>
      </c>
      <c r="G48" s="494"/>
      <c r="H48" s="512" t="s">
        <v>222</v>
      </c>
      <c r="I48" s="512"/>
      <c r="J48" s="512"/>
      <c r="K48" s="513"/>
      <c r="L48" s="467" t="s">
        <v>86</v>
      </c>
      <c r="M48" s="468"/>
      <c r="N48" s="494" t="s">
        <v>95</v>
      </c>
      <c r="O48" s="494"/>
      <c r="P48" s="512" t="s">
        <v>222</v>
      </c>
      <c r="Q48" s="512"/>
      <c r="R48" s="512"/>
      <c r="S48" s="514"/>
    </row>
    <row r="49" spans="1:19" ht="30.75" customHeight="1" thickBot="1" x14ac:dyDescent="0.2">
      <c r="A49" s="510"/>
      <c r="B49" s="511"/>
      <c r="C49" s="511"/>
      <c r="D49" s="476" t="s">
        <v>129</v>
      </c>
      <c r="E49" s="477"/>
      <c r="F49" s="489" t="s">
        <v>88</v>
      </c>
      <c r="G49" s="489"/>
      <c r="H49" s="490" t="s">
        <v>222</v>
      </c>
      <c r="I49" s="490"/>
      <c r="J49" s="490"/>
      <c r="K49" s="491"/>
      <c r="L49" s="492" t="s">
        <v>129</v>
      </c>
      <c r="M49" s="493"/>
      <c r="N49" s="489" t="s">
        <v>93</v>
      </c>
      <c r="O49" s="489"/>
      <c r="P49" s="490" t="s">
        <v>222</v>
      </c>
      <c r="Q49" s="490"/>
      <c r="R49" s="490"/>
      <c r="S49" s="791"/>
    </row>
    <row r="50" spans="1:19" ht="30" customHeight="1" thickTop="1" x14ac:dyDescent="0.15">
      <c r="A50" s="51"/>
      <c r="B50" s="51"/>
      <c r="C50" s="51"/>
      <c r="D50" s="51"/>
      <c r="E50" s="51"/>
      <c r="F50" s="53"/>
      <c r="G50" s="53"/>
      <c r="H50" s="54"/>
      <c r="I50" s="54"/>
      <c r="J50" s="54"/>
      <c r="K50" s="52"/>
      <c r="L50" s="52"/>
      <c r="M50" s="53"/>
      <c r="N50" s="52"/>
      <c r="O50" s="790" t="s">
        <v>218</v>
      </c>
      <c r="P50" s="503"/>
      <c r="Q50" s="503"/>
      <c r="R50" s="503"/>
      <c r="S50" s="504" t="s">
        <v>216</v>
      </c>
    </row>
    <row r="51" spans="1:19" ht="30" customHeight="1" thickBot="1" x14ac:dyDescent="0.2">
      <c r="A51" s="51"/>
      <c r="B51" s="51"/>
      <c r="C51" s="51"/>
      <c r="D51" s="51"/>
      <c r="E51" s="51"/>
      <c r="F51" s="53"/>
      <c r="G51" s="53"/>
      <c r="H51" s="54"/>
      <c r="I51" s="54"/>
      <c r="J51" s="54"/>
      <c r="K51" s="52"/>
      <c r="L51" s="52"/>
      <c r="M51" s="53"/>
      <c r="N51" s="52"/>
      <c r="O51" s="487"/>
      <c r="P51" s="488"/>
      <c r="Q51" s="488"/>
      <c r="R51" s="488"/>
      <c r="S51" s="505"/>
    </row>
    <row r="52" spans="1:19" ht="14.25" thickTop="1" x14ac:dyDescent="0.15"/>
  </sheetData>
  <mergeCells count="306">
    <mergeCell ref="S50:S51"/>
    <mergeCell ref="O50:R51"/>
    <mergeCell ref="P48:S48"/>
    <mergeCell ref="D49:E49"/>
    <mergeCell ref="F49:G49"/>
    <mergeCell ref="H49:K49"/>
    <mergeCell ref="L49:M49"/>
    <mergeCell ref="N49:O49"/>
    <mergeCell ref="P49:S49"/>
    <mergeCell ref="A48:C49"/>
    <mergeCell ref="D48:E48"/>
    <mergeCell ref="F48:G48"/>
    <mergeCell ref="H48:K48"/>
    <mergeCell ref="L48:M48"/>
    <mergeCell ref="N48:O48"/>
    <mergeCell ref="P46:S46"/>
    <mergeCell ref="D47:E47"/>
    <mergeCell ref="F47:G47"/>
    <mergeCell ref="H47:K47"/>
    <mergeCell ref="L47:M47"/>
    <mergeCell ref="N47:O47"/>
    <mergeCell ref="P47:S47"/>
    <mergeCell ref="A46:C47"/>
    <mergeCell ref="D46:E46"/>
    <mergeCell ref="F46:G46"/>
    <mergeCell ref="H46:K46"/>
    <mergeCell ref="L46:M46"/>
    <mergeCell ref="N46:O46"/>
    <mergeCell ref="P44:S44"/>
    <mergeCell ref="D45:E45"/>
    <mergeCell ref="F45:G45"/>
    <mergeCell ref="H45:K45"/>
    <mergeCell ref="L45:M45"/>
    <mergeCell ref="N45:O45"/>
    <mergeCell ref="P45:S45"/>
    <mergeCell ref="A44:C45"/>
    <mergeCell ref="D44:E44"/>
    <mergeCell ref="F44:G44"/>
    <mergeCell ref="H44:K44"/>
    <mergeCell ref="L44:M44"/>
    <mergeCell ref="N44:O44"/>
    <mergeCell ref="P42:S42"/>
    <mergeCell ref="D43:E43"/>
    <mergeCell ref="F43:G43"/>
    <mergeCell ref="H43:K43"/>
    <mergeCell ref="L43:M43"/>
    <mergeCell ref="N43:O43"/>
    <mergeCell ref="P43:S43"/>
    <mergeCell ref="A42:C43"/>
    <mergeCell ref="D42:E42"/>
    <mergeCell ref="F42:G42"/>
    <mergeCell ref="H42:K42"/>
    <mergeCell ref="L42:M42"/>
    <mergeCell ref="N42:O42"/>
    <mergeCell ref="P40:S40"/>
    <mergeCell ref="D41:E41"/>
    <mergeCell ref="F41:G41"/>
    <mergeCell ref="H41:K41"/>
    <mergeCell ref="L41:M41"/>
    <mergeCell ref="N41:O41"/>
    <mergeCell ref="P41:S41"/>
    <mergeCell ref="A40:C41"/>
    <mergeCell ref="D40:E40"/>
    <mergeCell ref="F40:G40"/>
    <mergeCell ref="H40:K40"/>
    <mergeCell ref="L40:M40"/>
    <mergeCell ref="N40:O40"/>
    <mergeCell ref="P38:S38"/>
    <mergeCell ref="D39:E39"/>
    <mergeCell ref="F39:G39"/>
    <mergeCell ref="H39:K39"/>
    <mergeCell ref="L39:M39"/>
    <mergeCell ref="N39:O39"/>
    <mergeCell ref="P39:S39"/>
    <mergeCell ref="A38:C39"/>
    <mergeCell ref="D38:E38"/>
    <mergeCell ref="F38:G38"/>
    <mergeCell ref="H38:K38"/>
    <mergeCell ref="L38:M38"/>
    <mergeCell ref="N38:O38"/>
    <mergeCell ref="P36:S36"/>
    <mergeCell ref="D37:E37"/>
    <mergeCell ref="F37:G37"/>
    <mergeCell ref="H37:K37"/>
    <mergeCell ref="L37:M37"/>
    <mergeCell ref="N37:O37"/>
    <mergeCell ref="P37:S37"/>
    <mergeCell ref="A36:C37"/>
    <mergeCell ref="D36:E36"/>
    <mergeCell ref="F36:G36"/>
    <mergeCell ref="H36:K36"/>
    <mergeCell ref="L36:M36"/>
    <mergeCell ref="N36:O36"/>
    <mergeCell ref="P34:S34"/>
    <mergeCell ref="D35:E35"/>
    <mergeCell ref="F35:G35"/>
    <mergeCell ref="H35:K35"/>
    <mergeCell ref="L35:M35"/>
    <mergeCell ref="N35:O35"/>
    <mergeCell ref="P35:S35"/>
    <mergeCell ref="A34:C35"/>
    <mergeCell ref="D34:E34"/>
    <mergeCell ref="F34:G34"/>
    <mergeCell ref="H34:K34"/>
    <mergeCell ref="L34:M34"/>
    <mergeCell ref="N34:O34"/>
    <mergeCell ref="P32:S32"/>
    <mergeCell ref="D33:E33"/>
    <mergeCell ref="F33:G33"/>
    <mergeCell ref="H33:K33"/>
    <mergeCell ref="L33:M33"/>
    <mergeCell ref="N33:O33"/>
    <mergeCell ref="P33:S33"/>
    <mergeCell ref="A32:C33"/>
    <mergeCell ref="D32:E32"/>
    <mergeCell ref="F32:G32"/>
    <mergeCell ref="H32:K32"/>
    <mergeCell ref="L32:M32"/>
    <mergeCell ref="N32:O32"/>
    <mergeCell ref="P30:S30"/>
    <mergeCell ref="D31:E31"/>
    <mergeCell ref="F31:G31"/>
    <mergeCell ref="H31:K31"/>
    <mergeCell ref="L31:M31"/>
    <mergeCell ref="N31:O31"/>
    <mergeCell ref="P31:S31"/>
    <mergeCell ref="A30:C31"/>
    <mergeCell ref="D30:E30"/>
    <mergeCell ref="F30:G30"/>
    <mergeCell ref="H30:K30"/>
    <mergeCell ref="L30:M30"/>
    <mergeCell ref="N30:O30"/>
    <mergeCell ref="P28:S28"/>
    <mergeCell ref="D29:E29"/>
    <mergeCell ref="F29:G29"/>
    <mergeCell ref="H29:K29"/>
    <mergeCell ref="L29:M29"/>
    <mergeCell ref="N29:O29"/>
    <mergeCell ref="P29:S29"/>
    <mergeCell ref="A28:C29"/>
    <mergeCell ref="D28:E28"/>
    <mergeCell ref="F28:G28"/>
    <mergeCell ref="H28:K28"/>
    <mergeCell ref="L28:M28"/>
    <mergeCell ref="N28:O28"/>
    <mergeCell ref="P26:S26"/>
    <mergeCell ref="D27:E27"/>
    <mergeCell ref="F27:G27"/>
    <mergeCell ref="H27:K27"/>
    <mergeCell ref="L27:M27"/>
    <mergeCell ref="N27:O27"/>
    <mergeCell ref="P27:S27"/>
    <mergeCell ref="A26:C27"/>
    <mergeCell ref="D26:E26"/>
    <mergeCell ref="F26:G26"/>
    <mergeCell ref="H26:K26"/>
    <mergeCell ref="L26:M26"/>
    <mergeCell ref="N26:O26"/>
    <mergeCell ref="P24:S24"/>
    <mergeCell ref="D25:E25"/>
    <mergeCell ref="F25:G25"/>
    <mergeCell ref="H25:K25"/>
    <mergeCell ref="L25:M25"/>
    <mergeCell ref="N25:O25"/>
    <mergeCell ref="P25:S25"/>
    <mergeCell ref="A24:C25"/>
    <mergeCell ref="D24:E24"/>
    <mergeCell ref="F24:G24"/>
    <mergeCell ref="H24:K24"/>
    <mergeCell ref="L24:M24"/>
    <mergeCell ref="N24:O24"/>
    <mergeCell ref="P22:S22"/>
    <mergeCell ref="D23:E23"/>
    <mergeCell ref="F23:G23"/>
    <mergeCell ref="H23:K23"/>
    <mergeCell ref="L23:M23"/>
    <mergeCell ref="N23:O23"/>
    <mergeCell ref="P23:S23"/>
    <mergeCell ref="A22:C23"/>
    <mergeCell ref="D22:E22"/>
    <mergeCell ref="F22:G22"/>
    <mergeCell ref="H22:K22"/>
    <mergeCell ref="L22:M22"/>
    <mergeCell ref="N22:O22"/>
    <mergeCell ref="P20:S20"/>
    <mergeCell ref="D21:E21"/>
    <mergeCell ref="F21:G21"/>
    <mergeCell ref="H21:K21"/>
    <mergeCell ref="L21:M21"/>
    <mergeCell ref="N21:O21"/>
    <mergeCell ref="P21:S21"/>
    <mergeCell ref="A20:C21"/>
    <mergeCell ref="D20:E20"/>
    <mergeCell ref="F20:G20"/>
    <mergeCell ref="H20:K20"/>
    <mergeCell ref="L20:M20"/>
    <mergeCell ref="N20:O20"/>
    <mergeCell ref="P18:S18"/>
    <mergeCell ref="D19:E19"/>
    <mergeCell ref="F19:G19"/>
    <mergeCell ref="H19:K19"/>
    <mergeCell ref="L19:M19"/>
    <mergeCell ref="N19:O19"/>
    <mergeCell ref="P19:S19"/>
    <mergeCell ref="A18:C19"/>
    <mergeCell ref="D18:E18"/>
    <mergeCell ref="F18:G18"/>
    <mergeCell ref="H18:K18"/>
    <mergeCell ref="L18:M18"/>
    <mergeCell ref="N18:O18"/>
    <mergeCell ref="P16:S16"/>
    <mergeCell ref="D17:E17"/>
    <mergeCell ref="F17:G17"/>
    <mergeCell ref="H17:K17"/>
    <mergeCell ref="L17:M17"/>
    <mergeCell ref="N17:O17"/>
    <mergeCell ref="P17:S17"/>
    <mergeCell ref="A16:C17"/>
    <mergeCell ref="D16:E16"/>
    <mergeCell ref="F16:G16"/>
    <mergeCell ref="H16:K16"/>
    <mergeCell ref="L16:M16"/>
    <mergeCell ref="N16:O16"/>
    <mergeCell ref="P14:S14"/>
    <mergeCell ref="D15:E15"/>
    <mergeCell ref="F15:G15"/>
    <mergeCell ref="H15:K15"/>
    <mergeCell ref="L15:M15"/>
    <mergeCell ref="N15:O15"/>
    <mergeCell ref="P15:S15"/>
    <mergeCell ref="A14:C15"/>
    <mergeCell ref="D14:E14"/>
    <mergeCell ref="F14:G14"/>
    <mergeCell ref="H14:K14"/>
    <mergeCell ref="L14:M14"/>
    <mergeCell ref="N14:O14"/>
    <mergeCell ref="P12:S12"/>
    <mergeCell ref="D13:E13"/>
    <mergeCell ref="F13:G13"/>
    <mergeCell ref="H13:K13"/>
    <mergeCell ref="L13:M13"/>
    <mergeCell ref="N13:O13"/>
    <mergeCell ref="P13:S13"/>
    <mergeCell ref="A12:C13"/>
    <mergeCell ref="D12:E12"/>
    <mergeCell ref="F12:G12"/>
    <mergeCell ref="H12:K12"/>
    <mergeCell ref="L12:M12"/>
    <mergeCell ref="N12:O12"/>
    <mergeCell ref="P10:S10"/>
    <mergeCell ref="D11:E11"/>
    <mergeCell ref="F11:G11"/>
    <mergeCell ref="H11:K11"/>
    <mergeCell ref="L11:M11"/>
    <mergeCell ref="N11:O11"/>
    <mergeCell ref="P11:S11"/>
    <mergeCell ref="A10:C11"/>
    <mergeCell ref="D10:E10"/>
    <mergeCell ref="F10:G10"/>
    <mergeCell ref="H10:K10"/>
    <mergeCell ref="L10:M10"/>
    <mergeCell ref="N10:O10"/>
    <mergeCell ref="P8:S8"/>
    <mergeCell ref="D9:E9"/>
    <mergeCell ref="F9:G9"/>
    <mergeCell ref="H9:K9"/>
    <mergeCell ref="L9:M9"/>
    <mergeCell ref="N9:O9"/>
    <mergeCell ref="P9:S9"/>
    <mergeCell ref="A8:C9"/>
    <mergeCell ref="D8:E8"/>
    <mergeCell ref="F8:G8"/>
    <mergeCell ref="H8:K8"/>
    <mergeCell ref="L8:M8"/>
    <mergeCell ref="N8:O8"/>
    <mergeCell ref="P6:S6"/>
    <mergeCell ref="D7:E7"/>
    <mergeCell ref="F7:G7"/>
    <mergeCell ref="H7:K7"/>
    <mergeCell ref="L7:M7"/>
    <mergeCell ref="N7:O7"/>
    <mergeCell ref="P7:S7"/>
    <mergeCell ref="A6:C7"/>
    <mergeCell ref="D6:E6"/>
    <mergeCell ref="F6:G6"/>
    <mergeCell ref="H6:K6"/>
    <mergeCell ref="L6:M6"/>
    <mergeCell ref="N6:O6"/>
    <mergeCell ref="N4:O4"/>
    <mergeCell ref="P4:S4"/>
    <mergeCell ref="D5:E5"/>
    <mergeCell ref="F5:G5"/>
    <mergeCell ref="H5:K5"/>
    <mergeCell ref="L5:M5"/>
    <mergeCell ref="N5:O5"/>
    <mergeCell ref="P5:S5"/>
    <mergeCell ref="A1:C1"/>
    <mergeCell ref="D1:G1"/>
    <mergeCell ref="A2:C3"/>
    <mergeCell ref="D2:K3"/>
    <mergeCell ref="L2:S3"/>
    <mergeCell ref="A4:C5"/>
    <mergeCell ref="D4:E4"/>
    <mergeCell ref="F4:G4"/>
    <mergeCell ref="H4:K4"/>
    <mergeCell ref="L4:M4"/>
  </mergeCells>
  <phoneticPr fontId="14"/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BD41-C9DE-4D3C-AA97-1E2A35815D7D}">
  <sheetPr>
    <tabColor rgb="FFFF0000"/>
  </sheetPr>
  <dimension ref="A1:AM100"/>
  <sheetViews>
    <sheetView view="pageBreakPreview" topLeftCell="A50" zoomScale="60" zoomScaleNormal="100" workbookViewId="0">
      <selection activeCell="D9" sqref="D9:T9"/>
    </sheetView>
  </sheetViews>
  <sheetFormatPr defaultRowHeight="24.75" customHeight="1" x14ac:dyDescent="0.15"/>
  <cols>
    <col min="1" max="1" width="9" style="1" customWidth="1"/>
    <col min="2" max="20" width="7.625" style="1" customWidth="1"/>
    <col min="21" max="16384" width="9" style="1"/>
  </cols>
  <sheetData>
    <row r="1" spans="1:23" ht="18" customHeight="1" x14ac:dyDescent="0.15">
      <c r="O1" s="35"/>
      <c r="P1" s="2" t="s">
        <v>67</v>
      </c>
      <c r="Q1" s="2" t="s">
        <v>68</v>
      </c>
      <c r="R1" s="2" t="s">
        <v>69</v>
      </c>
      <c r="S1" s="2" t="s">
        <v>70</v>
      </c>
      <c r="T1" s="2" t="s">
        <v>71</v>
      </c>
    </row>
    <row r="2" spans="1:23" ht="43.5" customHeight="1" x14ac:dyDescent="0.15">
      <c r="B2" s="3"/>
      <c r="C2" s="3"/>
      <c r="D2" s="3"/>
      <c r="E2" s="3"/>
      <c r="F2" s="3"/>
      <c r="G2" s="3"/>
      <c r="H2" s="3"/>
      <c r="I2" s="801" t="s">
        <v>198</v>
      </c>
      <c r="J2" s="801"/>
      <c r="K2" s="801"/>
      <c r="L2" s="801"/>
      <c r="M2" s="37"/>
      <c r="N2" s="4"/>
      <c r="O2" s="36"/>
      <c r="P2" s="5"/>
      <c r="Q2" s="5"/>
      <c r="R2" s="5"/>
      <c r="S2" s="5"/>
      <c r="T2" s="5"/>
    </row>
    <row r="3" spans="1:23" ht="12" customHeight="1" thickBot="1" x14ac:dyDescent="0.2">
      <c r="B3" s="20"/>
      <c r="C3" s="20"/>
      <c r="D3" s="20"/>
      <c r="E3" s="20"/>
    </row>
    <row r="4" spans="1:23" ht="24.75" customHeight="1" thickTop="1" thickBot="1" x14ac:dyDescent="0.2">
      <c r="A4" s="21"/>
      <c r="B4" s="802" t="s">
        <v>72</v>
      </c>
      <c r="C4" s="803"/>
      <c r="D4" s="803"/>
      <c r="E4" s="804"/>
      <c r="F4" s="805" t="s">
        <v>0</v>
      </c>
      <c r="G4" s="806"/>
      <c r="H4" s="806"/>
      <c r="I4" s="158"/>
      <c r="K4" s="158"/>
      <c r="N4" s="807" t="s">
        <v>1</v>
      </c>
      <c r="O4" s="807"/>
      <c r="P4" s="807"/>
      <c r="Q4" s="807"/>
      <c r="R4" s="807"/>
      <c r="S4" s="807"/>
      <c r="T4" s="807"/>
    </row>
    <row r="5" spans="1:23" ht="11.25" customHeight="1" thickTop="1" x14ac:dyDescent="0.15">
      <c r="B5" s="167"/>
      <c r="C5" s="167"/>
      <c r="D5" s="167"/>
      <c r="E5" s="167"/>
      <c r="F5" s="158"/>
      <c r="G5" s="158"/>
      <c r="H5" s="158"/>
      <c r="I5" s="158"/>
      <c r="J5" s="158"/>
      <c r="K5" s="808"/>
      <c r="L5" s="808"/>
      <c r="M5" s="228"/>
      <c r="N5" s="158"/>
      <c r="O5" s="227"/>
      <c r="P5" s="227"/>
      <c r="Q5" s="96"/>
      <c r="R5" s="227"/>
      <c r="S5" s="227"/>
      <c r="T5" s="148"/>
    </row>
    <row r="6" spans="1:23" ht="21.75" customHeight="1" thickBot="1" x14ac:dyDescent="0.2">
      <c r="B6" s="349" t="s">
        <v>2</v>
      </c>
      <c r="C6" s="349"/>
      <c r="D6" s="226" t="s">
        <v>197</v>
      </c>
      <c r="E6" s="224" t="s">
        <v>194</v>
      </c>
      <c r="F6" s="225">
        <v>2</v>
      </c>
      <c r="G6" s="224" t="s">
        <v>3</v>
      </c>
      <c r="H6" s="221"/>
      <c r="I6" s="221"/>
      <c r="J6" s="221"/>
      <c r="K6" s="809" t="s">
        <v>4</v>
      </c>
      <c r="L6" s="809"/>
      <c r="M6" s="223"/>
      <c r="N6" s="114"/>
      <c r="O6" s="221" t="s">
        <v>5</v>
      </c>
      <c r="P6" s="221"/>
      <c r="Q6" s="222"/>
      <c r="R6" s="222" t="s">
        <v>6</v>
      </c>
      <c r="S6" s="221"/>
      <c r="T6" s="220"/>
    </row>
    <row r="7" spans="1:23" customFormat="1" ht="40.5" customHeight="1" thickTop="1" x14ac:dyDescent="0.15">
      <c r="B7" s="810" t="s">
        <v>7</v>
      </c>
      <c r="C7" s="811"/>
      <c r="D7" s="812"/>
      <c r="E7" s="812"/>
      <c r="F7" s="812"/>
      <c r="G7" s="812"/>
      <c r="H7" s="812"/>
      <c r="I7" s="812"/>
      <c r="J7" s="812"/>
      <c r="K7" s="812"/>
      <c r="L7" s="812"/>
      <c r="M7" s="812"/>
      <c r="N7" s="813" t="s">
        <v>8</v>
      </c>
      <c r="O7" s="813"/>
      <c r="P7" s="814"/>
      <c r="Q7" s="814"/>
      <c r="R7" s="814"/>
      <c r="S7" s="814"/>
      <c r="T7" s="815"/>
      <c r="U7" s="1"/>
      <c r="V7" s="1"/>
      <c r="W7" s="1"/>
    </row>
    <row r="8" spans="1:23" customFormat="1" ht="35.1" customHeight="1" x14ac:dyDescent="0.15">
      <c r="B8" s="797" t="s">
        <v>9</v>
      </c>
      <c r="C8" s="798"/>
      <c r="D8" s="799" t="s">
        <v>196</v>
      </c>
      <c r="E8" s="799"/>
      <c r="F8" s="799"/>
      <c r="G8" s="799"/>
      <c r="H8" s="799"/>
      <c r="I8" s="799"/>
      <c r="J8" s="799"/>
      <c r="K8" s="799"/>
      <c r="L8" s="799"/>
      <c r="M8" s="799"/>
      <c r="N8" s="799"/>
      <c r="O8" s="799"/>
      <c r="P8" s="799"/>
      <c r="Q8" s="799"/>
      <c r="R8" s="799"/>
      <c r="S8" s="799"/>
      <c r="T8" s="800"/>
      <c r="U8" s="1"/>
      <c r="V8" s="1"/>
      <c r="W8" s="1"/>
    </row>
    <row r="9" spans="1:23" customFormat="1" ht="27" customHeight="1" x14ac:dyDescent="0.15">
      <c r="B9" s="826" t="s">
        <v>10</v>
      </c>
      <c r="C9" s="827"/>
      <c r="D9" s="828" t="s">
        <v>214</v>
      </c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8"/>
      <c r="P9" s="828"/>
      <c r="Q9" s="828"/>
      <c r="R9" s="828"/>
      <c r="S9" s="828"/>
      <c r="T9" s="829"/>
      <c r="U9" s="1"/>
      <c r="V9" s="1"/>
      <c r="W9" s="1"/>
    </row>
    <row r="10" spans="1:23" customFormat="1" ht="27" customHeight="1" x14ac:dyDescent="0.15">
      <c r="B10" s="183"/>
      <c r="C10" s="19"/>
      <c r="D10" s="830" t="s">
        <v>195</v>
      </c>
      <c r="E10" s="830"/>
      <c r="F10" s="830"/>
      <c r="G10" s="830"/>
      <c r="H10" s="830"/>
      <c r="I10" s="830"/>
      <c r="J10" s="830"/>
      <c r="K10" s="830"/>
      <c r="L10" s="830"/>
      <c r="M10" s="830"/>
      <c r="N10" s="830"/>
      <c r="O10" s="830"/>
      <c r="P10" s="830"/>
      <c r="Q10" s="830"/>
      <c r="R10" s="830"/>
      <c r="S10" s="19"/>
      <c r="T10" s="21"/>
      <c r="U10" s="1"/>
      <c r="V10" s="1"/>
      <c r="W10" s="1"/>
    </row>
    <row r="11" spans="1:23" customFormat="1" ht="10.5" customHeight="1" thickBot="1" x14ac:dyDescent="0.2">
      <c r="B11" s="183"/>
      <c r="C11" s="19"/>
      <c r="D11" s="19"/>
      <c r="E11" s="219"/>
      <c r="F11" s="219"/>
      <c r="G11" s="219"/>
      <c r="H11" s="219"/>
      <c r="I11" s="219"/>
      <c r="J11" s="219"/>
      <c r="K11" s="219"/>
      <c r="L11" s="219"/>
      <c r="M11" s="219"/>
      <c r="N11" s="19"/>
      <c r="O11" s="19"/>
      <c r="P11" s="19"/>
      <c r="Q11" s="19"/>
      <c r="R11" s="19"/>
      <c r="S11" s="19"/>
      <c r="T11" s="21"/>
      <c r="U11" s="1"/>
      <c r="V11" s="1"/>
      <c r="W11" s="1"/>
    </row>
    <row r="12" spans="1:23" customFormat="1" ht="24" customHeight="1" thickBot="1" x14ac:dyDescent="0.2">
      <c r="A12" s="110"/>
      <c r="B12" s="831" t="s">
        <v>194</v>
      </c>
      <c r="C12" s="792" t="s">
        <v>133</v>
      </c>
      <c r="D12" s="792"/>
      <c r="E12" s="792"/>
      <c r="F12" s="832" t="s">
        <v>193</v>
      </c>
      <c r="G12" s="218"/>
      <c r="H12" s="833" t="s">
        <v>3</v>
      </c>
      <c r="I12" s="794" t="s">
        <v>73</v>
      </c>
      <c r="J12" s="795"/>
      <c r="K12" s="796"/>
      <c r="L12" s="183"/>
      <c r="M12" s="19"/>
      <c r="N12" s="19"/>
      <c r="O12" s="19"/>
      <c r="P12" s="110"/>
      <c r="Q12" s="110"/>
      <c r="R12" s="110"/>
      <c r="S12" s="110"/>
      <c r="T12" s="83"/>
    </row>
    <row r="13" spans="1:23" customFormat="1" ht="24" customHeight="1" thickTop="1" thickBot="1" x14ac:dyDescent="0.2">
      <c r="A13" s="110"/>
      <c r="B13" s="831"/>
      <c r="C13" s="216" t="s">
        <v>11</v>
      </c>
      <c r="D13" s="174" t="s">
        <v>12</v>
      </c>
      <c r="E13" s="215" t="s">
        <v>13</v>
      </c>
      <c r="F13" s="832"/>
      <c r="G13" s="217"/>
      <c r="H13" s="833"/>
      <c r="I13" s="216" t="s">
        <v>11</v>
      </c>
      <c r="J13" s="174" t="s">
        <v>12</v>
      </c>
      <c r="K13" s="215" t="s">
        <v>13</v>
      </c>
      <c r="L13" s="183"/>
      <c r="M13" s="19"/>
      <c r="N13" s="19"/>
      <c r="O13" s="19"/>
      <c r="P13" s="110"/>
      <c r="Q13" s="110"/>
      <c r="R13" s="110"/>
      <c r="S13" s="110"/>
      <c r="T13" s="83"/>
    </row>
    <row r="14" spans="1:23" customFormat="1" ht="24" customHeight="1" thickTop="1" x14ac:dyDescent="0.15">
      <c r="A14" s="110"/>
      <c r="B14" s="214" t="s">
        <v>192</v>
      </c>
      <c r="C14" s="213"/>
      <c r="D14" s="18"/>
      <c r="E14" s="212"/>
      <c r="F14" s="211"/>
      <c r="G14" s="188"/>
      <c r="H14" s="210" t="s">
        <v>14</v>
      </c>
      <c r="I14" s="209"/>
      <c r="J14" s="208"/>
      <c r="K14" s="207"/>
      <c r="L14" s="183"/>
      <c r="M14" s="19"/>
      <c r="N14" s="19"/>
      <c r="O14" s="19"/>
      <c r="P14" s="110"/>
      <c r="Q14" s="110"/>
      <c r="R14" s="110"/>
      <c r="S14" s="110"/>
      <c r="T14" s="83"/>
    </row>
    <row r="15" spans="1:23" customFormat="1" ht="24" customHeight="1" x14ac:dyDescent="0.15">
      <c r="A15" s="110"/>
      <c r="B15" s="199" t="s">
        <v>191</v>
      </c>
      <c r="C15" s="202"/>
      <c r="D15" s="63"/>
      <c r="E15" s="163"/>
      <c r="F15" s="201"/>
      <c r="G15" s="18"/>
      <c r="H15" s="206" t="s">
        <v>15</v>
      </c>
      <c r="I15" s="194"/>
      <c r="J15" s="63"/>
      <c r="K15" s="163"/>
      <c r="L15" s="183"/>
      <c r="M15" s="19"/>
      <c r="N15" s="19"/>
      <c r="O15" s="19"/>
      <c r="P15" s="110"/>
      <c r="Q15" s="110"/>
      <c r="R15" s="110"/>
      <c r="S15" s="110"/>
      <c r="T15" s="83"/>
    </row>
    <row r="16" spans="1:23" customFormat="1" ht="24" customHeight="1" x14ac:dyDescent="0.15">
      <c r="A16" s="110"/>
      <c r="B16" s="199" t="s">
        <v>190</v>
      </c>
      <c r="C16" s="202"/>
      <c r="D16" s="63"/>
      <c r="E16" s="163"/>
      <c r="F16" s="201"/>
      <c r="G16" s="188"/>
      <c r="H16" s="205" t="s">
        <v>16</v>
      </c>
      <c r="I16" s="194"/>
      <c r="J16" s="204"/>
      <c r="K16" s="203"/>
      <c r="L16" s="183"/>
      <c r="M16" s="19"/>
      <c r="N16" s="19"/>
      <c r="O16" s="19"/>
      <c r="P16" s="110"/>
      <c r="Q16" s="110"/>
      <c r="R16" s="110"/>
      <c r="S16" s="110"/>
      <c r="T16" s="83"/>
    </row>
    <row r="17" spans="1:23" customFormat="1" ht="24" customHeight="1" x14ac:dyDescent="0.15">
      <c r="A17" s="110"/>
      <c r="B17" s="199" t="s">
        <v>189</v>
      </c>
      <c r="C17" s="202"/>
      <c r="D17" s="63"/>
      <c r="E17" s="163"/>
      <c r="F17" s="201"/>
      <c r="G17" s="18"/>
      <c r="H17" s="200" t="s">
        <v>17</v>
      </c>
      <c r="I17" s="194"/>
      <c r="J17" s="63"/>
      <c r="K17" s="163"/>
      <c r="L17" s="183"/>
      <c r="M17" s="19"/>
      <c r="N17" s="19"/>
      <c r="O17" s="19"/>
      <c r="P17" s="110"/>
      <c r="Q17" s="110"/>
      <c r="R17" s="110"/>
      <c r="S17" s="110"/>
      <c r="T17" s="83"/>
    </row>
    <row r="18" spans="1:23" customFormat="1" ht="24" customHeight="1" x14ac:dyDescent="0.15">
      <c r="A18" s="110"/>
      <c r="B18" s="199" t="s">
        <v>188</v>
      </c>
      <c r="C18" s="202"/>
      <c r="D18" s="63"/>
      <c r="E18" s="163"/>
      <c r="F18" s="201"/>
      <c r="G18" s="18"/>
      <c r="H18" s="200" t="s">
        <v>18</v>
      </c>
      <c r="I18" s="194"/>
      <c r="J18" s="63"/>
      <c r="K18" s="163"/>
      <c r="L18" s="183"/>
      <c r="M18" s="19"/>
      <c r="N18" s="19"/>
      <c r="O18" s="19"/>
      <c r="P18" s="110"/>
      <c r="Q18" s="110"/>
      <c r="R18" s="110"/>
      <c r="S18" s="110"/>
      <c r="T18" s="83"/>
    </row>
    <row r="19" spans="1:23" customFormat="1" ht="24" customHeight="1" thickBot="1" x14ac:dyDescent="0.2">
      <c r="A19" s="110"/>
      <c r="B19" s="199" t="s">
        <v>187</v>
      </c>
      <c r="C19" s="198"/>
      <c r="D19" s="197"/>
      <c r="E19" s="193"/>
      <c r="F19" s="196"/>
      <c r="G19" s="188"/>
      <c r="H19" s="195" t="s">
        <v>19</v>
      </c>
      <c r="I19" s="194"/>
      <c r="J19" s="63"/>
      <c r="K19" s="193"/>
      <c r="L19" s="183"/>
      <c r="M19" s="19"/>
      <c r="N19" s="19"/>
      <c r="O19" s="19"/>
      <c r="P19" s="110"/>
      <c r="Q19" s="110"/>
      <c r="R19" s="110"/>
      <c r="S19" s="110"/>
      <c r="T19" s="83"/>
    </row>
    <row r="20" spans="1:23" customFormat="1" ht="24" customHeight="1" thickTop="1" thickBot="1" x14ac:dyDescent="0.2">
      <c r="A20" s="110"/>
      <c r="B20" s="192" t="s">
        <v>20</v>
      </c>
      <c r="C20" s="191"/>
      <c r="D20" s="190"/>
      <c r="E20" s="184"/>
      <c r="F20" s="189"/>
      <c r="G20" s="188"/>
      <c r="H20" s="187" t="s">
        <v>20</v>
      </c>
      <c r="I20" s="186"/>
      <c r="J20" s="185"/>
      <c r="K20" s="184"/>
      <c r="L20" s="183"/>
      <c r="M20" s="19"/>
      <c r="N20" s="19"/>
      <c r="O20" s="19"/>
      <c r="P20" s="110"/>
      <c r="Q20" s="110"/>
      <c r="R20" s="110"/>
      <c r="S20" s="110"/>
      <c r="T20" s="83"/>
    </row>
    <row r="21" spans="1:23" customFormat="1" ht="24" customHeight="1" x14ac:dyDescent="0.15">
      <c r="B21" s="183"/>
      <c r="C21" s="148"/>
      <c r="D21" s="19"/>
      <c r="E21" s="19"/>
      <c r="F21" s="19"/>
      <c r="G21" s="19"/>
      <c r="H21" s="19"/>
      <c r="I21" s="19"/>
      <c r="J21" s="19"/>
      <c r="K21" s="19"/>
      <c r="L21" s="167"/>
      <c r="M21" s="167"/>
      <c r="N21" s="148"/>
      <c r="O21" s="148"/>
      <c r="P21" s="148"/>
      <c r="Q21" s="148"/>
      <c r="R21" s="148"/>
      <c r="S21" s="148"/>
      <c r="T21" s="182"/>
      <c r="U21" s="1"/>
      <c r="V21" s="1"/>
      <c r="W21" s="1"/>
    </row>
    <row r="22" spans="1:23" customFormat="1" ht="24" customHeight="1" thickBot="1" x14ac:dyDescent="0.2">
      <c r="B22" s="837" t="s">
        <v>186</v>
      </c>
      <c r="C22" s="838"/>
      <c r="D22" s="181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79"/>
      <c r="T22" s="178"/>
      <c r="U22" s="1"/>
      <c r="V22" s="1"/>
      <c r="W22" s="1"/>
    </row>
    <row r="23" spans="1:23" customFormat="1" ht="24" customHeight="1" thickTop="1" thickBot="1" x14ac:dyDescent="0.2">
      <c r="A23" s="110"/>
      <c r="B23" s="839" t="s">
        <v>185</v>
      </c>
      <c r="C23" s="840"/>
      <c r="D23" s="841"/>
      <c r="E23" s="824" t="s">
        <v>14</v>
      </c>
      <c r="F23" s="825"/>
      <c r="G23" s="824" t="s">
        <v>15</v>
      </c>
      <c r="H23" s="825"/>
      <c r="I23" s="824" t="s">
        <v>16</v>
      </c>
      <c r="J23" s="825"/>
      <c r="K23" s="824" t="s">
        <v>17</v>
      </c>
      <c r="L23" s="825"/>
      <c r="M23" s="824" t="s">
        <v>18</v>
      </c>
      <c r="N23" s="825"/>
      <c r="O23" s="824" t="s">
        <v>19</v>
      </c>
      <c r="P23" s="825"/>
      <c r="Q23" s="834" t="s">
        <v>184</v>
      </c>
      <c r="R23" s="835"/>
      <c r="S23" s="835"/>
      <c r="T23" s="836"/>
      <c r="U23" s="1"/>
      <c r="V23" s="1"/>
      <c r="W23" s="1"/>
    </row>
    <row r="24" spans="1:23" customFormat="1" ht="24" customHeight="1" thickTop="1" thickBot="1" x14ac:dyDescent="0.2">
      <c r="A24" s="110"/>
      <c r="B24" s="839"/>
      <c r="C24" s="840"/>
      <c r="D24" s="841"/>
      <c r="E24" s="842" t="s">
        <v>183</v>
      </c>
      <c r="F24" s="792"/>
      <c r="G24" s="792" t="s">
        <v>183</v>
      </c>
      <c r="H24" s="792"/>
      <c r="I24" s="792" t="s">
        <v>183</v>
      </c>
      <c r="J24" s="792"/>
      <c r="K24" s="792" t="s">
        <v>183</v>
      </c>
      <c r="L24" s="792"/>
      <c r="M24" s="792" t="s">
        <v>183</v>
      </c>
      <c r="N24" s="792"/>
      <c r="O24" s="792" t="s">
        <v>183</v>
      </c>
      <c r="P24" s="793"/>
      <c r="Q24" s="834"/>
      <c r="R24" s="835"/>
      <c r="S24" s="835"/>
      <c r="T24" s="836"/>
      <c r="U24" s="1"/>
      <c r="V24" s="1"/>
      <c r="W24" s="1"/>
    </row>
    <row r="25" spans="1:23" customFormat="1" ht="24" customHeight="1" thickTop="1" thickBot="1" x14ac:dyDescent="0.2">
      <c r="A25" s="110"/>
      <c r="B25" s="839"/>
      <c r="C25" s="840"/>
      <c r="D25" s="841"/>
      <c r="E25" s="176" t="s">
        <v>11</v>
      </c>
      <c r="F25" s="177" t="s">
        <v>12</v>
      </c>
      <c r="G25" s="176" t="s">
        <v>11</v>
      </c>
      <c r="H25" s="177" t="s">
        <v>12</v>
      </c>
      <c r="I25" s="176" t="s">
        <v>11</v>
      </c>
      <c r="J25" s="177" t="s">
        <v>12</v>
      </c>
      <c r="K25" s="176" t="s">
        <v>11</v>
      </c>
      <c r="L25" s="174" t="s">
        <v>12</v>
      </c>
      <c r="M25" s="175" t="s">
        <v>11</v>
      </c>
      <c r="N25" s="174" t="s">
        <v>12</v>
      </c>
      <c r="O25" s="175" t="s">
        <v>11</v>
      </c>
      <c r="P25" s="174" t="s">
        <v>12</v>
      </c>
      <c r="Q25" s="834"/>
      <c r="R25" s="835"/>
      <c r="S25" s="835"/>
      <c r="T25" s="836"/>
      <c r="U25" s="1"/>
      <c r="V25" s="1"/>
      <c r="W25" s="1"/>
    </row>
    <row r="26" spans="1:23" customFormat="1" ht="24" customHeight="1" thickTop="1" x14ac:dyDescent="0.15">
      <c r="A26" s="110"/>
      <c r="B26" s="816" t="s">
        <v>182</v>
      </c>
      <c r="C26" s="817"/>
      <c r="D26" s="817"/>
      <c r="E26" s="173"/>
      <c r="F26" s="171"/>
      <c r="G26" s="172"/>
      <c r="H26" s="171"/>
      <c r="I26" s="172"/>
      <c r="J26" s="171"/>
      <c r="K26" s="172"/>
      <c r="L26" s="171"/>
      <c r="M26" s="172"/>
      <c r="N26" s="171"/>
      <c r="O26" s="172"/>
      <c r="P26" s="171"/>
      <c r="Q26" s="818" t="s">
        <v>181</v>
      </c>
      <c r="R26" s="818"/>
      <c r="S26" s="818"/>
      <c r="T26" s="819"/>
      <c r="U26" s="1"/>
      <c r="V26" s="1"/>
      <c r="W26" s="1"/>
    </row>
    <row r="27" spans="1:23" customFormat="1" ht="24" customHeight="1" x14ac:dyDescent="0.15">
      <c r="A27" s="110"/>
      <c r="B27" s="820" t="s">
        <v>180</v>
      </c>
      <c r="C27" s="821"/>
      <c r="D27" s="821"/>
      <c r="E27" s="63"/>
      <c r="F27" s="6"/>
      <c r="G27" s="164"/>
      <c r="H27" s="63"/>
      <c r="I27" s="164"/>
      <c r="J27" s="63"/>
      <c r="K27" s="164"/>
      <c r="L27" s="63"/>
      <c r="M27" s="164"/>
      <c r="N27" s="63"/>
      <c r="O27" s="164"/>
      <c r="P27" s="163"/>
      <c r="Q27" s="822" t="s">
        <v>179</v>
      </c>
      <c r="R27" s="822"/>
      <c r="S27" s="822"/>
      <c r="T27" s="823"/>
      <c r="U27" s="1"/>
      <c r="V27" s="1"/>
      <c r="W27" s="1"/>
    </row>
    <row r="28" spans="1:23" customFormat="1" ht="24" customHeight="1" x14ac:dyDescent="0.15">
      <c r="A28" s="110"/>
      <c r="B28" s="820" t="s">
        <v>178</v>
      </c>
      <c r="C28" s="821"/>
      <c r="D28" s="821"/>
      <c r="E28" s="63"/>
      <c r="F28" s="6"/>
      <c r="G28" s="164"/>
      <c r="H28" s="63"/>
      <c r="I28" s="164"/>
      <c r="J28" s="63"/>
      <c r="K28" s="164"/>
      <c r="L28" s="63"/>
      <c r="M28" s="164"/>
      <c r="N28" s="63"/>
      <c r="O28" s="164"/>
      <c r="P28" s="163"/>
      <c r="Q28" s="843" t="s">
        <v>177</v>
      </c>
      <c r="R28" s="843"/>
      <c r="S28" s="843"/>
      <c r="T28" s="844"/>
      <c r="U28" s="1"/>
      <c r="V28" s="1"/>
      <c r="W28" s="1"/>
    </row>
    <row r="29" spans="1:23" customFormat="1" ht="24" customHeight="1" x14ac:dyDescent="0.15">
      <c r="A29" s="110"/>
      <c r="B29" s="820" t="s">
        <v>176</v>
      </c>
      <c r="C29" s="821"/>
      <c r="D29" s="821"/>
      <c r="E29" s="63"/>
      <c r="F29" s="6"/>
      <c r="G29" s="164"/>
      <c r="H29" s="63"/>
      <c r="I29" s="164"/>
      <c r="J29" s="63"/>
      <c r="K29" s="164"/>
      <c r="L29" s="63"/>
      <c r="M29" s="164"/>
      <c r="N29" s="63"/>
      <c r="O29" s="164"/>
      <c r="P29" s="163"/>
      <c r="Q29" s="843"/>
      <c r="R29" s="843"/>
      <c r="S29" s="843"/>
      <c r="T29" s="844"/>
      <c r="U29" s="1"/>
      <c r="V29" s="1"/>
      <c r="W29" s="1"/>
    </row>
    <row r="30" spans="1:23" customFormat="1" ht="24" customHeight="1" x14ac:dyDescent="0.15">
      <c r="A30" s="110"/>
      <c r="B30" s="820" t="s">
        <v>175</v>
      </c>
      <c r="C30" s="821"/>
      <c r="D30" s="821"/>
      <c r="E30" s="63"/>
      <c r="F30" s="6"/>
      <c r="G30" s="164"/>
      <c r="H30" s="63"/>
      <c r="I30" s="164"/>
      <c r="J30" s="63"/>
      <c r="K30" s="164"/>
      <c r="L30" s="63"/>
      <c r="M30" s="164"/>
      <c r="N30" s="63"/>
      <c r="O30" s="164"/>
      <c r="P30" s="163"/>
      <c r="Q30" s="843"/>
      <c r="R30" s="843"/>
      <c r="S30" s="843"/>
      <c r="T30" s="844"/>
      <c r="U30" s="1"/>
      <c r="V30" s="1"/>
      <c r="W30" s="1"/>
    </row>
    <row r="31" spans="1:23" customFormat="1" ht="24" customHeight="1" x14ac:dyDescent="0.15">
      <c r="A31" s="110"/>
      <c r="B31" s="820" t="s">
        <v>174</v>
      </c>
      <c r="C31" s="821"/>
      <c r="D31" s="821"/>
      <c r="E31" s="63"/>
      <c r="F31" s="6"/>
      <c r="G31" s="169"/>
      <c r="H31" s="170"/>
      <c r="I31" s="169"/>
      <c r="J31" s="170"/>
      <c r="K31" s="169"/>
      <c r="L31" s="170"/>
      <c r="M31" s="169"/>
      <c r="N31" s="170"/>
      <c r="O31" s="169"/>
      <c r="P31" s="168"/>
      <c r="Q31" s="843"/>
      <c r="R31" s="843"/>
      <c r="S31" s="843"/>
      <c r="T31" s="844"/>
      <c r="U31" s="1"/>
      <c r="V31" s="1"/>
      <c r="W31" s="1"/>
    </row>
    <row r="32" spans="1:23" customFormat="1" ht="24" customHeight="1" x14ac:dyDescent="0.15">
      <c r="A32" s="110"/>
      <c r="B32" s="845" t="s">
        <v>173</v>
      </c>
      <c r="C32" s="846"/>
      <c r="D32" s="846"/>
      <c r="E32" s="63"/>
      <c r="F32" s="6"/>
      <c r="G32" s="164"/>
      <c r="H32" s="63"/>
      <c r="I32" s="164"/>
      <c r="J32" s="63"/>
      <c r="K32" s="164"/>
      <c r="L32" s="63"/>
      <c r="M32" s="164"/>
      <c r="N32" s="63"/>
      <c r="O32" s="164"/>
      <c r="P32" s="163"/>
      <c r="Q32" s="843"/>
      <c r="R32" s="843"/>
      <c r="S32" s="843"/>
      <c r="T32" s="844"/>
      <c r="U32" s="1"/>
      <c r="V32" s="1"/>
      <c r="W32" s="1"/>
    </row>
    <row r="33" spans="1:23" customFormat="1" ht="24" customHeight="1" x14ac:dyDescent="0.15">
      <c r="A33" s="110"/>
      <c r="B33" s="845" t="s">
        <v>172</v>
      </c>
      <c r="C33" s="846"/>
      <c r="D33" s="846"/>
      <c r="E33" s="63"/>
      <c r="F33" s="6"/>
      <c r="G33" s="166"/>
      <c r="H33" s="167"/>
      <c r="I33" s="166"/>
      <c r="J33" s="167"/>
      <c r="K33" s="166"/>
      <c r="L33" s="167"/>
      <c r="M33" s="166"/>
      <c r="N33" s="167"/>
      <c r="O33" s="166"/>
      <c r="P33" s="165"/>
      <c r="Q33" s="843" t="s">
        <v>171</v>
      </c>
      <c r="R33" s="843"/>
      <c r="S33" s="843"/>
      <c r="T33" s="844"/>
      <c r="U33" s="1"/>
      <c r="V33" s="1"/>
      <c r="W33" s="1"/>
    </row>
    <row r="34" spans="1:23" customFormat="1" ht="24" customHeight="1" x14ac:dyDescent="0.15">
      <c r="A34" s="110"/>
      <c r="B34" s="845" t="s">
        <v>170</v>
      </c>
      <c r="C34" s="846"/>
      <c r="D34" s="846"/>
      <c r="E34" s="63"/>
      <c r="F34" s="6"/>
      <c r="G34" s="166"/>
      <c r="H34" s="167"/>
      <c r="I34" s="166"/>
      <c r="J34" s="167"/>
      <c r="K34" s="166"/>
      <c r="L34" s="167"/>
      <c r="M34" s="166"/>
      <c r="N34" s="167"/>
      <c r="O34" s="166"/>
      <c r="P34" s="165"/>
      <c r="Q34" s="843"/>
      <c r="R34" s="843"/>
      <c r="S34" s="843"/>
      <c r="T34" s="844"/>
      <c r="U34" s="1"/>
      <c r="V34" s="1"/>
      <c r="W34" s="1"/>
    </row>
    <row r="35" spans="1:23" customFormat="1" ht="24" customHeight="1" x14ac:dyDescent="0.15">
      <c r="A35" s="110"/>
      <c r="B35" s="820" t="s">
        <v>169</v>
      </c>
      <c r="C35" s="821"/>
      <c r="D35" s="821"/>
      <c r="E35" s="63"/>
      <c r="F35" s="6"/>
      <c r="G35" s="164"/>
      <c r="H35" s="63"/>
      <c r="I35" s="164"/>
      <c r="J35" s="63"/>
      <c r="K35" s="164"/>
      <c r="L35" s="63"/>
      <c r="M35" s="164"/>
      <c r="N35" s="63"/>
      <c r="O35" s="164"/>
      <c r="P35" s="163"/>
      <c r="Q35" s="843"/>
      <c r="R35" s="843"/>
      <c r="S35" s="843"/>
      <c r="T35" s="844"/>
      <c r="U35" s="1"/>
      <c r="V35" s="1"/>
      <c r="W35" s="1"/>
    </row>
    <row r="36" spans="1:23" customFormat="1" ht="24" customHeight="1" thickBot="1" x14ac:dyDescent="0.2">
      <c r="A36" s="110"/>
      <c r="B36" s="820" t="s">
        <v>168</v>
      </c>
      <c r="C36" s="821"/>
      <c r="D36" s="821"/>
      <c r="E36" s="63"/>
      <c r="F36" s="6"/>
      <c r="G36" s="164"/>
      <c r="H36" s="63"/>
      <c r="I36" s="164"/>
      <c r="J36" s="63"/>
      <c r="K36" s="164"/>
      <c r="L36" s="63"/>
      <c r="M36" s="164"/>
      <c r="N36" s="63"/>
      <c r="O36" s="164"/>
      <c r="P36" s="163"/>
      <c r="Q36" s="849" t="s">
        <v>167</v>
      </c>
      <c r="R36" s="849"/>
      <c r="S36" s="849"/>
      <c r="T36" s="850"/>
      <c r="U36" s="1"/>
      <c r="V36" s="1"/>
      <c r="W36" s="1"/>
    </row>
    <row r="37" spans="1:23" customFormat="1" ht="24" customHeight="1" thickTop="1" thickBot="1" x14ac:dyDescent="0.2">
      <c r="A37" s="110"/>
      <c r="B37" s="853" t="s">
        <v>166</v>
      </c>
      <c r="C37" s="854"/>
      <c r="D37" s="854"/>
      <c r="E37" s="160"/>
      <c r="F37" s="162"/>
      <c r="G37" s="160"/>
      <c r="H37" s="159"/>
      <c r="I37" s="160"/>
      <c r="J37" s="161"/>
      <c r="K37" s="160"/>
      <c r="L37" s="161"/>
      <c r="M37" s="160"/>
      <c r="N37" s="161"/>
      <c r="O37" s="160"/>
      <c r="P37" s="159"/>
      <c r="Q37" s="851"/>
      <c r="R37" s="851"/>
      <c r="S37" s="851"/>
      <c r="T37" s="852"/>
      <c r="U37" s="1"/>
      <c r="V37" s="1"/>
      <c r="W37" s="1"/>
    </row>
    <row r="38" spans="1:23" customFormat="1" ht="23.25" customHeight="1" thickTop="1" thickBot="1" x14ac:dyDescent="0.2">
      <c r="A38" s="110"/>
      <c r="B38" s="18"/>
      <c r="C38" s="18"/>
      <c r="D38" s="19"/>
      <c r="E38" s="18"/>
      <c r="F38" s="158"/>
      <c r="G38" s="158"/>
      <c r="H38" s="158"/>
      <c r="I38" s="158"/>
      <c r="J38" s="15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customFormat="1" ht="24.75" customHeight="1" thickTop="1" thickBot="1" x14ac:dyDescent="0.2">
      <c r="A39" s="112"/>
      <c r="B39" s="855" t="s">
        <v>165</v>
      </c>
      <c r="C39" s="855"/>
      <c r="D39" s="855"/>
      <c r="E39" s="856"/>
      <c r="F39" s="857"/>
      <c r="G39" s="858"/>
      <c r="H39" s="858"/>
      <c r="I39" s="858"/>
      <c r="J39" s="858"/>
      <c r="K39" s="14"/>
      <c r="L39" s="14"/>
      <c r="M39" s="14"/>
      <c r="N39" s="1"/>
      <c r="O39" s="14"/>
      <c r="P39" s="14"/>
      <c r="Q39" s="14"/>
      <c r="R39" s="14"/>
      <c r="S39" s="14"/>
      <c r="T39" s="14"/>
      <c r="U39" s="110"/>
    </row>
    <row r="40" spans="1:23" customFormat="1" ht="23.25" customHeight="1" thickTop="1" thickBot="1" x14ac:dyDescent="0.2">
      <c r="B40" s="683" t="s">
        <v>164</v>
      </c>
      <c r="C40" s="683"/>
      <c r="D40" s="683"/>
      <c r="E40" s="847" t="s">
        <v>163</v>
      </c>
      <c r="F40" s="847"/>
      <c r="G40" s="847"/>
      <c r="H40" s="847"/>
      <c r="I40" s="847"/>
      <c r="J40" s="847"/>
      <c r="K40" s="847"/>
      <c r="L40" s="847"/>
      <c r="M40" s="847"/>
      <c r="N40" s="847"/>
      <c r="O40" s="847"/>
      <c r="P40" s="848" t="s">
        <v>162</v>
      </c>
      <c r="Q40" s="848"/>
      <c r="R40" s="848"/>
      <c r="S40" s="848"/>
      <c r="T40" s="848"/>
      <c r="U40" s="1"/>
      <c r="V40" s="1"/>
      <c r="W40" s="1"/>
    </row>
    <row r="41" spans="1:23" customFormat="1" ht="23.25" customHeight="1" thickTop="1" thickBot="1" x14ac:dyDescent="0.2">
      <c r="B41" s="683"/>
      <c r="C41" s="683"/>
      <c r="D41" s="683"/>
      <c r="E41" s="847"/>
      <c r="F41" s="847"/>
      <c r="G41" s="847"/>
      <c r="H41" s="847"/>
      <c r="I41" s="847"/>
      <c r="J41" s="847"/>
      <c r="K41" s="847"/>
      <c r="L41" s="847"/>
      <c r="M41" s="847"/>
      <c r="N41" s="847"/>
      <c r="O41" s="847"/>
      <c r="P41" s="848"/>
      <c r="Q41" s="848"/>
      <c r="R41" s="848"/>
      <c r="S41" s="848"/>
      <c r="T41" s="848"/>
      <c r="U41" s="1"/>
      <c r="V41" s="1"/>
      <c r="W41" s="1"/>
    </row>
    <row r="42" spans="1:23" customFormat="1" ht="30" customHeight="1" thickTop="1" thickBot="1" x14ac:dyDescent="0.2">
      <c r="B42" s="684" t="s">
        <v>161</v>
      </c>
      <c r="C42" s="684"/>
      <c r="D42" s="684"/>
      <c r="E42" s="153" t="s">
        <v>148</v>
      </c>
      <c r="F42" s="152"/>
      <c r="G42" s="8" t="s">
        <v>137</v>
      </c>
      <c r="H42" s="148"/>
      <c r="I42" s="146" t="s">
        <v>21</v>
      </c>
      <c r="J42" s="8" t="s">
        <v>137</v>
      </c>
      <c r="K42" s="39"/>
      <c r="L42" s="146" t="s">
        <v>136</v>
      </c>
      <c r="M42" s="157" t="s">
        <v>22</v>
      </c>
      <c r="N42" s="157"/>
      <c r="O42" s="156" t="s">
        <v>23</v>
      </c>
      <c r="P42" s="859"/>
      <c r="Q42" s="859"/>
      <c r="R42" s="859"/>
      <c r="S42" s="859"/>
      <c r="T42" s="859"/>
      <c r="U42" s="1"/>
      <c r="V42" s="1"/>
      <c r="W42" s="1"/>
    </row>
    <row r="43" spans="1:23" customFormat="1" ht="30" customHeight="1" thickTop="1" x14ac:dyDescent="0.15">
      <c r="B43" s="684"/>
      <c r="C43" s="684"/>
      <c r="D43" s="684"/>
      <c r="E43" s="151" t="s">
        <v>156</v>
      </c>
      <c r="F43" s="150"/>
      <c r="G43" s="8" t="s">
        <v>137</v>
      </c>
      <c r="H43" s="148"/>
      <c r="I43" s="146" t="s">
        <v>21</v>
      </c>
      <c r="J43" s="8"/>
      <c r="K43" s="147"/>
      <c r="L43" s="146"/>
      <c r="M43" s="145" t="s">
        <v>22</v>
      </c>
      <c r="N43" s="145"/>
      <c r="O43" s="144" t="s">
        <v>23</v>
      </c>
      <c r="P43" s="860"/>
      <c r="Q43" s="860"/>
      <c r="R43" s="860"/>
      <c r="S43" s="860"/>
      <c r="T43" s="860"/>
      <c r="U43" s="1"/>
      <c r="V43" s="1"/>
      <c r="W43" s="1"/>
    </row>
    <row r="44" spans="1:23" customFormat="1" ht="30" customHeight="1" x14ac:dyDescent="0.15">
      <c r="A44" s="112"/>
      <c r="B44" s="673" t="s">
        <v>160</v>
      </c>
      <c r="C44" s="673"/>
      <c r="D44" s="673"/>
      <c r="E44" s="151" t="s">
        <v>159</v>
      </c>
      <c r="F44" s="150"/>
      <c r="G44" s="149" t="s">
        <v>137</v>
      </c>
      <c r="H44" s="148"/>
      <c r="I44" s="146" t="s">
        <v>21</v>
      </c>
      <c r="J44" s="8" t="s">
        <v>137</v>
      </c>
      <c r="K44" s="147"/>
      <c r="L44" s="146" t="s">
        <v>136</v>
      </c>
      <c r="M44" s="145" t="s">
        <v>22</v>
      </c>
      <c r="N44" s="145"/>
      <c r="O44" s="144" t="s">
        <v>23</v>
      </c>
      <c r="P44" s="860"/>
      <c r="Q44" s="860"/>
      <c r="R44" s="860"/>
      <c r="S44" s="860"/>
      <c r="T44" s="860"/>
      <c r="U44" s="1"/>
      <c r="V44" s="1"/>
      <c r="W44" s="1"/>
    </row>
    <row r="45" spans="1:23" customFormat="1" ht="30" customHeight="1" x14ac:dyDescent="0.15">
      <c r="A45" s="112"/>
      <c r="B45" s="673"/>
      <c r="C45" s="673"/>
      <c r="D45" s="673"/>
      <c r="E45" s="153" t="s">
        <v>158</v>
      </c>
      <c r="F45" s="152"/>
      <c r="G45" s="8" t="s">
        <v>137</v>
      </c>
      <c r="H45" s="148"/>
      <c r="I45" s="146" t="s">
        <v>21</v>
      </c>
      <c r="J45" s="8"/>
      <c r="K45" s="147"/>
      <c r="L45" s="146"/>
      <c r="M45" s="145" t="s">
        <v>22</v>
      </c>
      <c r="N45" s="145"/>
      <c r="O45" s="144" t="s">
        <v>23</v>
      </c>
      <c r="P45" s="860"/>
      <c r="Q45" s="860"/>
      <c r="R45" s="860"/>
      <c r="S45" s="860"/>
      <c r="T45" s="860"/>
      <c r="U45" s="1"/>
      <c r="V45" s="1"/>
      <c r="W45" s="1"/>
    </row>
    <row r="46" spans="1:23" customFormat="1" ht="30" customHeight="1" x14ac:dyDescent="0.15">
      <c r="A46" s="112"/>
      <c r="B46" s="881" t="s">
        <v>157</v>
      </c>
      <c r="C46" s="881"/>
      <c r="D46" s="881"/>
      <c r="E46" s="151" t="s">
        <v>148</v>
      </c>
      <c r="F46" s="150"/>
      <c r="G46" s="149" t="s">
        <v>137</v>
      </c>
      <c r="H46" s="148"/>
      <c r="I46" s="146" t="s">
        <v>21</v>
      </c>
      <c r="J46" s="8" t="s">
        <v>137</v>
      </c>
      <c r="K46" s="147"/>
      <c r="L46" s="146" t="s">
        <v>136</v>
      </c>
      <c r="M46" s="155" t="s">
        <v>22</v>
      </c>
      <c r="N46" s="155"/>
      <c r="O46" s="154" t="s">
        <v>23</v>
      </c>
      <c r="P46" s="860"/>
      <c r="Q46" s="860"/>
      <c r="R46" s="860"/>
      <c r="S46" s="860"/>
      <c r="T46" s="860"/>
      <c r="U46" s="1"/>
      <c r="V46" s="1"/>
      <c r="W46" s="1"/>
    </row>
    <row r="47" spans="1:23" customFormat="1" ht="30" customHeight="1" x14ac:dyDescent="0.15">
      <c r="A47" s="112"/>
      <c r="B47" s="881"/>
      <c r="C47" s="881"/>
      <c r="D47" s="881"/>
      <c r="E47" s="153" t="s">
        <v>156</v>
      </c>
      <c r="F47" s="152"/>
      <c r="G47" s="8" t="s">
        <v>137</v>
      </c>
      <c r="H47" s="148"/>
      <c r="I47" s="146" t="s">
        <v>21</v>
      </c>
      <c r="J47" s="8"/>
      <c r="K47" s="147"/>
      <c r="L47" s="146"/>
      <c r="M47" s="145" t="s">
        <v>22</v>
      </c>
      <c r="N47" s="145"/>
      <c r="O47" s="144" t="s">
        <v>23</v>
      </c>
      <c r="P47" s="860"/>
      <c r="Q47" s="860"/>
      <c r="R47" s="860"/>
      <c r="S47" s="860"/>
      <c r="T47" s="860"/>
      <c r="U47" s="1"/>
      <c r="V47" s="1"/>
      <c r="W47" s="1"/>
    </row>
    <row r="48" spans="1:23" customFormat="1" ht="30" customHeight="1" x14ac:dyDescent="0.15">
      <c r="A48" s="112"/>
      <c r="B48" s="673" t="s">
        <v>155</v>
      </c>
      <c r="C48" s="673"/>
      <c r="D48" s="673"/>
      <c r="E48" s="143" t="s">
        <v>154</v>
      </c>
      <c r="F48" s="142"/>
      <c r="G48" s="149" t="s">
        <v>137</v>
      </c>
      <c r="H48" s="148"/>
      <c r="I48" s="146" t="s">
        <v>21</v>
      </c>
      <c r="J48" s="8" t="s">
        <v>137</v>
      </c>
      <c r="K48" s="146"/>
      <c r="L48" s="146" t="s">
        <v>136</v>
      </c>
      <c r="M48" s="145" t="s">
        <v>22</v>
      </c>
      <c r="N48" s="145"/>
      <c r="O48" s="144" t="s">
        <v>23</v>
      </c>
      <c r="P48" s="860"/>
      <c r="Q48" s="860"/>
      <c r="R48" s="860"/>
      <c r="S48" s="860"/>
      <c r="T48" s="860"/>
      <c r="U48" s="1"/>
      <c r="V48" s="1"/>
      <c r="W48" s="1"/>
    </row>
    <row r="49" spans="1:23" customFormat="1" ht="30" customHeight="1" x14ac:dyDescent="0.15">
      <c r="A49" s="112"/>
      <c r="B49" s="673"/>
      <c r="C49" s="673"/>
      <c r="D49" s="673"/>
      <c r="E49" s="151" t="s">
        <v>153</v>
      </c>
      <c r="F49" s="150"/>
      <c r="G49" s="8" t="s">
        <v>137</v>
      </c>
      <c r="H49" s="148"/>
      <c r="I49" s="146" t="s">
        <v>21</v>
      </c>
      <c r="J49" s="8"/>
      <c r="K49" s="146"/>
      <c r="L49" s="146"/>
      <c r="M49" s="145" t="s">
        <v>22</v>
      </c>
      <c r="N49" s="145"/>
      <c r="O49" s="144" t="s">
        <v>23</v>
      </c>
      <c r="P49" s="860"/>
      <c r="Q49" s="860"/>
      <c r="R49" s="860"/>
      <c r="S49" s="860"/>
      <c r="T49" s="860"/>
      <c r="U49" s="1"/>
      <c r="V49" s="1"/>
      <c r="W49" s="1"/>
    </row>
    <row r="50" spans="1:23" customFormat="1" ht="30" customHeight="1" x14ac:dyDescent="0.15">
      <c r="A50" s="112"/>
      <c r="B50" s="673" t="s">
        <v>152</v>
      </c>
      <c r="C50" s="673"/>
      <c r="D50" s="673"/>
      <c r="E50" s="143" t="s">
        <v>151</v>
      </c>
      <c r="F50" s="142"/>
      <c r="G50" s="140" t="s">
        <v>137</v>
      </c>
      <c r="H50" s="148"/>
      <c r="I50" s="146" t="s">
        <v>21</v>
      </c>
      <c r="J50" s="8" t="s">
        <v>137</v>
      </c>
      <c r="K50" s="39"/>
      <c r="L50" s="146" t="s">
        <v>136</v>
      </c>
      <c r="M50" s="145" t="s">
        <v>22</v>
      </c>
      <c r="N50" s="145"/>
      <c r="O50" s="144" t="s">
        <v>23</v>
      </c>
      <c r="P50" s="860"/>
      <c r="Q50" s="860"/>
      <c r="R50" s="860"/>
      <c r="S50" s="860"/>
      <c r="T50" s="860"/>
      <c r="U50" s="1"/>
      <c r="V50" s="1"/>
      <c r="W50" s="1"/>
    </row>
    <row r="51" spans="1:23" customFormat="1" ht="30" customHeight="1" x14ac:dyDescent="0.15">
      <c r="A51" s="112"/>
      <c r="B51" s="673"/>
      <c r="C51" s="673"/>
      <c r="D51" s="673"/>
      <c r="E51" s="151" t="s">
        <v>150</v>
      </c>
      <c r="F51" s="150"/>
      <c r="G51" s="149" t="s">
        <v>137</v>
      </c>
      <c r="H51" s="148"/>
      <c r="I51" s="146" t="s">
        <v>21</v>
      </c>
      <c r="J51" s="8"/>
      <c r="K51" s="147"/>
      <c r="L51" s="146"/>
      <c r="M51" s="145" t="s">
        <v>22</v>
      </c>
      <c r="N51" s="145"/>
      <c r="O51" s="144" t="s">
        <v>23</v>
      </c>
      <c r="P51" s="860"/>
      <c r="Q51" s="860"/>
      <c r="R51" s="860"/>
      <c r="S51" s="860"/>
      <c r="T51" s="860"/>
      <c r="U51" s="1"/>
      <c r="V51" s="1"/>
      <c r="W51" s="1"/>
    </row>
    <row r="52" spans="1:23" customFormat="1" ht="30" customHeight="1" thickBot="1" x14ac:dyDescent="0.2">
      <c r="A52" s="112"/>
      <c r="B52" s="866" t="s">
        <v>149</v>
      </c>
      <c r="C52" s="866"/>
      <c r="D52" s="866"/>
      <c r="E52" s="143" t="s">
        <v>148</v>
      </c>
      <c r="F52" s="142"/>
      <c r="G52" s="140" t="s">
        <v>137</v>
      </c>
      <c r="H52" s="141"/>
      <c r="I52" s="139" t="s">
        <v>21</v>
      </c>
      <c r="J52" s="140" t="s">
        <v>137</v>
      </c>
      <c r="K52" s="139"/>
      <c r="L52" s="139" t="s">
        <v>136</v>
      </c>
      <c r="M52" s="138" t="s">
        <v>22</v>
      </c>
      <c r="N52" s="138"/>
      <c r="O52" s="137" t="s">
        <v>23</v>
      </c>
      <c r="P52" s="868"/>
      <c r="Q52" s="868"/>
      <c r="R52" s="868"/>
      <c r="S52" s="868"/>
      <c r="T52" s="868"/>
      <c r="U52" s="1"/>
      <c r="V52" s="1"/>
      <c r="W52" s="1"/>
    </row>
    <row r="53" spans="1:23" customFormat="1" ht="30" customHeight="1" thickBot="1" x14ac:dyDescent="0.2">
      <c r="A53" s="112"/>
      <c r="B53" s="867"/>
      <c r="C53" s="867"/>
      <c r="D53" s="867"/>
      <c r="E53" s="134"/>
      <c r="F53" s="133"/>
      <c r="G53" s="133"/>
      <c r="H53" s="133"/>
      <c r="I53" s="133"/>
      <c r="J53" s="133"/>
      <c r="K53" s="133"/>
      <c r="L53" s="133"/>
      <c r="M53" s="58"/>
      <c r="N53" s="136"/>
      <c r="O53" s="135"/>
      <c r="P53" s="134"/>
      <c r="Q53" s="58"/>
      <c r="R53" s="58"/>
      <c r="S53" s="133"/>
      <c r="T53" s="132"/>
      <c r="U53" s="1"/>
      <c r="V53" s="1"/>
      <c r="W53" s="1"/>
    </row>
    <row r="54" spans="1:23" customFormat="1" ht="24.75" customHeight="1" thickTop="1" thickBot="1" x14ac:dyDescent="0.2">
      <c r="A54" s="112"/>
      <c r="B54" s="869" t="s">
        <v>147</v>
      </c>
      <c r="C54" s="869"/>
      <c r="D54" s="870"/>
      <c r="E54" s="873"/>
      <c r="F54" s="131" t="s">
        <v>146</v>
      </c>
      <c r="G54" s="131"/>
      <c r="H54" s="131"/>
      <c r="I54" s="131"/>
      <c r="J54" s="131"/>
      <c r="K54" s="131"/>
      <c r="L54" s="131"/>
      <c r="M54" s="131"/>
      <c r="N54" s="130"/>
      <c r="O54" s="129"/>
      <c r="P54" s="875" t="s">
        <v>145</v>
      </c>
      <c r="Q54" s="876"/>
      <c r="R54" s="876"/>
      <c r="S54" s="876"/>
      <c r="T54" s="877"/>
      <c r="U54" s="110"/>
    </row>
    <row r="55" spans="1:23" customFormat="1" ht="24.75" customHeight="1" thickBot="1" x14ac:dyDescent="0.2">
      <c r="A55" s="112"/>
      <c r="B55" s="871"/>
      <c r="C55" s="871"/>
      <c r="D55" s="872"/>
      <c r="E55" s="874"/>
      <c r="F55" s="128" t="s">
        <v>144</v>
      </c>
      <c r="G55" s="128"/>
      <c r="H55" s="128"/>
      <c r="I55" s="128"/>
      <c r="J55" s="128"/>
      <c r="K55" s="128"/>
      <c r="L55" s="128"/>
      <c r="M55" s="128"/>
      <c r="N55" s="128"/>
      <c r="O55" s="127"/>
      <c r="P55" s="878"/>
      <c r="Q55" s="879"/>
      <c r="R55" s="879"/>
      <c r="S55" s="879"/>
      <c r="T55" s="880"/>
    </row>
    <row r="56" spans="1:23" customFormat="1" ht="24.75" customHeight="1" thickTop="1" x14ac:dyDescent="0.15">
      <c r="A56" s="110"/>
      <c r="B56" s="126"/>
      <c r="C56" s="126"/>
      <c r="D56" s="126"/>
      <c r="E56" s="125"/>
      <c r="F56" s="121"/>
      <c r="G56" s="121"/>
      <c r="H56" s="121"/>
      <c r="I56" s="121"/>
      <c r="J56" s="121"/>
      <c r="K56" s="124"/>
      <c r="L56" s="124"/>
      <c r="M56" s="124"/>
      <c r="N56" s="124"/>
      <c r="O56" s="124"/>
      <c r="P56" s="25"/>
      <c r="Q56" s="84"/>
      <c r="R56" s="25"/>
      <c r="S56" s="25"/>
      <c r="T56" s="84"/>
    </row>
    <row r="57" spans="1:23" customFormat="1" ht="24.75" customHeight="1" thickBot="1" x14ac:dyDescent="0.2">
      <c r="A57" s="110"/>
      <c r="B57" s="123"/>
      <c r="C57" s="123"/>
      <c r="D57" s="123"/>
      <c r="E57" s="122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25"/>
      <c r="Q57" s="25"/>
      <c r="R57" s="25"/>
      <c r="S57" s="25"/>
      <c r="T57" s="25"/>
    </row>
    <row r="58" spans="1:23" customFormat="1" ht="24.75" customHeight="1" thickTop="1" thickBot="1" x14ac:dyDescent="0.2">
      <c r="A58" s="110"/>
      <c r="B58" s="861" t="s">
        <v>25</v>
      </c>
      <c r="C58" s="862"/>
      <c r="D58" s="862"/>
      <c r="E58" s="863"/>
      <c r="F58" s="864"/>
      <c r="G58" s="865"/>
      <c r="H58" s="865"/>
      <c r="I58" s="865"/>
      <c r="J58" s="865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3" customFormat="1" ht="28.5" customHeight="1" thickTop="1" thickBot="1" x14ac:dyDescent="0.2">
      <c r="A59" s="112"/>
      <c r="B59" s="882" t="s">
        <v>26</v>
      </c>
      <c r="C59" s="883"/>
      <c r="D59" s="883"/>
      <c r="E59" s="884"/>
      <c r="F59" s="120" t="s">
        <v>27</v>
      </c>
      <c r="G59" s="885" t="s">
        <v>74</v>
      </c>
      <c r="H59" s="885"/>
      <c r="I59" s="885" t="s">
        <v>13</v>
      </c>
      <c r="J59" s="885"/>
      <c r="K59" s="119"/>
      <c r="L59" s="886" t="s">
        <v>26</v>
      </c>
      <c r="M59" s="887"/>
      <c r="N59" s="887"/>
      <c r="O59" s="888"/>
      <c r="P59" s="26" t="s">
        <v>27</v>
      </c>
      <c r="Q59" s="889" t="s">
        <v>74</v>
      </c>
      <c r="R59" s="889"/>
      <c r="S59" s="889" t="s">
        <v>13</v>
      </c>
      <c r="T59" s="890"/>
      <c r="U59" s="1"/>
      <c r="V59" s="1"/>
    </row>
    <row r="60" spans="1:23" customFormat="1" ht="28.5" customHeight="1" thickTop="1" x14ac:dyDescent="0.15">
      <c r="A60" s="112"/>
      <c r="B60" s="891" t="s">
        <v>143</v>
      </c>
      <c r="C60" s="892"/>
      <c r="D60" s="892"/>
      <c r="E60" s="893"/>
      <c r="F60" s="118">
        <v>300</v>
      </c>
      <c r="G60" s="388"/>
      <c r="H60" s="388"/>
      <c r="I60" s="388" t="s">
        <v>23</v>
      </c>
      <c r="J60" s="388"/>
      <c r="K60" s="1"/>
      <c r="L60" s="894" t="s">
        <v>29</v>
      </c>
      <c r="M60" s="895"/>
      <c r="N60" s="895"/>
      <c r="O60" s="896"/>
      <c r="P60" s="11">
        <v>10</v>
      </c>
      <c r="Q60" s="388"/>
      <c r="R60" s="388"/>
      <c r="S60" s="388" t="s">
        <v>23</v>
      </c>
      <c r="T60" s="392"/>
    </row>
    <row r="61" spans="1:23" customFormat="1" ht="28.5" customHeight="1" x14ac:dyDescent="0.15">
      <c r="A61" s="112"/>
      <c r="B61" s="897" t="s">
        <v>142</v>
      </c>
      <c r="C61" s="898"/>
      <c r="D61" s="898"/>
      <c r="E61" s="899"/>
      <c r="F61" s="116">
        <v>150</v>
      </c>
      <c r="G61" s="375"/>
      <c r="H61" s="375"/>
      <c r="I61" s="375" t="s">
        <v>23</v>
      </c>
      <c r="J61" s="375"/>
      <c r="K61" s="1"/>
      <c r="L61" s="900" t="s">
        <v>30</v>
      </c>
      <c r="M61" s="898"/>
      <c r="N61" s="898"/>
      <c r="O61" s="899"/>
      <c r="P61" s="6">
        <v>50</v>
      </c>
      <c r="Q61" s="375"/>
      <c r="R61" s="375"/>
      <c r="S61" s="375" t="s">
        <v>23</v>
      </c>
      <c r="T61" s="378"/>
    </row>
    <row r="62" spans="1:23" customFormat="1" ht="28.5" customHeight="1" x14ac:dyDescent="0.15">
      <c r="A62" s="112"/>
      <c r="B62" s="897" t="s">
        <v>31</v>
      </c>
      <c r="C62" s="898"/>
      <c r="D62" s="898"/>
      <c r="E62" s="899"/>
      <c r="F62" s="116">
        <v>150</v>
      </c>
      <c r="G62" s="375"/>
      <c r="H62" s="375"/>
      <c r="I62" s="375" t="s">
        <v>23</v>
      </c>
      <c r="J62" s="375"/>
      <c r="K62" s="1"/>
      <c r="L62" s="901" t="s">
        <v>32</v>
      </c>
      <c r="M62" s="902"/>
      <c r="N62" s="902"/>
      <c r="O62" s="903"/>
      <c r="P62" s="6">
        <v>80</v>
      </c>
      <c r="Q62" s="375"/>
      <c r="R62" s="375"/>
      <c r="S62" s="375" t="s">
        <v>23</v>
      </c>
      <c r="T62" s="378"/>
    </row>
    <row r="63" spans="1:23" customFormat="1" ht="28.5" customHeight="1" x14ac:dyDescent="0.15">
      <c r="A63" s="112"/>
      <c r="B63" s="897" t="s">
        <v>33</v>
      </c>
      <c r="C63" s="898"/>
      <c r="D63" s="898"/>
      <c r="E63" s="899"/>
      <c r="F63" s="116">
        <v>150</v>
      </c>
      <c r="G63" s="375"/>
      <c r="H63" s="375"/>
      <c r="I63" s="375" t="s">
        <v>23</v>
      </c>
      <c r="J63" s="375"/>
      <c r="K63" s="1"/>
      <c r="L63" s="900" t="s">
        <v>34</v>
      </c>
      <c r="M63" s="898"/>
      <c r="N63" s="898"/>
      <c r="O63" s="899"/>
      <c r="P63" s="6">
        <v>500</v>
      </c>
      <c r="Q63" s="375"/>
      <c r="R63" s="375"/>
      <c r="S63" s="375" t="s">
        <v>23</v>
      </c>
      <c r="T63" s="378"/>
    </row>
    <row r="64" spans="1:23" customFormat="1" ht="28.5" customHeight="1" x14ac:dyDescent="0.15">
      <c r="A64" s="112"/>
      <c r="B64" s="897" t="s">
        <v>35</v>
      </c>
      <c r="C64" s="898"/>
      <c r="D64" s="898"/>
      <c r="E64" s="899"/>
      <c r="F64" s="116">
        <v>300</v>
      </c>
      <c r="G64" s="375"/>
      <c r="H64" s="375"/>
      <c r="I64" s="375" t="s">
        <v>23</v>
      </c>
      <c r="J64" s="375"/>
      <c r="K64" s="1"/>
      <c r="L64" s="900" t="s">
        <v>36</v>
      </c>
      <c r="M64" s="898"/>
      <c r="N64" s="898"/>
      <c r="O64" s="899"/>
      <c r="P64" s="6">
        <v>300</v>
      </c>
      <c r="Q64" s="375"/>
      <c r="R64" s="375"/>
      <c r="S64" s="375" t="s">
        <v>23</v>
      </c>
      <c r="T64" s="378"/>
    </row>
    <row r="65" spans="1:22" customFormat="1" ht="28.5" customHeight="1" x14ac:dyDescent="0.15">
      <c r="A65" s="112"/>
      <c r="B65" s="897" t="s">
        <v>77</v>
      </c>
      <c r="C65" s="898"/>
      <c r="D65" s="898"/>
      <c r="E65" s="899"/>
      <c r="F65" s="116">
        <v>650</v>
      </c>
      <c r="G65" s="375"/>
      <c r="H65" s="375"/>
      <c r="I65" s="375" t="s">
        <v>23</v>
      </c>
      <c r="J65" s="375"/>
      <c r="K65" s="1"/>
      <c r="L65" s="904" t="s">
        <v>37</v>
      </c>
      <c r="M65" s="905"/>
      <c r="N65" s="905"/>
      <c r="O65" s="906"/>
      <c r="P65" s="6">
        <v>400</v>
      </c>
      <c r="Q65" s="375"/>
      <c r="R65" s="375"/>
      <c r="S65" s="375" t="s">
        <v>23</v>
      </c>
      <c r="T65" s="378"/>
    </row>
    <row r="66" spans="1:22" customFormat="1" ht="28.5" customHeight="1" x14ac:dyDescent="0.15">
      <c r="A66" s="112"/>
      <c r="B66" s="897" t="s">
        <v>38</v>
      </c>
      <c r="C66" s="898"/>
      <c r="D66" s="898"/>
      <c r="E66" s="899"/>
      <c r="F66" s="116">
        <v>650</v>
      </c>
      <c r="G66" s="375"/>
      <c r="H66" s="375"/>
      <c r="I66" s="375" t="s">
        <v>23</v>
      </c>
      <c r="J66" s="375"/>
      <c r="K66" s="1"/>
      <c r="L66" s="907"/>
      <c r="M66" s="907"/>
      <c r="N66" s="907"/>
      <c r="O66" s="117"/>
      <c r="P66" s="114"/>
      <c r="Q66" s="907"/>
      <c r="R66" s="907"/>
      <c r="S66" s="907"/>
      <c r="T66" s="908"/>
      <c r="U66" s="1"/>
      <c r="V66" s="1"/>
    </row>
    <row r="67" spans="1:22" customFormat="1" ht="28.5" customHeight="1" thickBot="1" x14ac:dyDescent="0.2">
      <c r="A67" s="112"/>
      <c r="B67" s="897" t="s">
        <v>39</v>
      </c>
      <c r="C67" s="898"/>
      <c r="D67" s="898"/>
      <c r="E67" s="899"/>
      <c r="F67" s="116">
        <v>650</v>
      </c>
      <c r="G67" s="375"/>
      <c r="H67" s="375"/>
      <c r="I67" s="375" t="s">
        <v>23</v>
      </c>
      <c r="J67" s="375"/>
      <c r="K67" s="1"/>
      <c r="L67" s="909" t="s">
        <v>40</v>
      </c>
      <c r="M67" s="910"/>
      <c r="N67" s="910"/>
      <c r="O67" s="911"/>
      <c r="P67" s="10" t="s">
        <v>27</v>
      </c>
      <c r="Q67" s="912" t="s">
        <v>41</v>
      </c>
      <c r="R67" s="912"/>
      <c r="S67" s="912" t="s">
        <v>13</v>
      </c>
      <c r="T67" s="913"/>
      <c r="U67" s="1"/>
      <c r="V67" s="1"/>
    </row>
    <row r="68" spans="1:22" customFormat="1" ht="28.5" customHeight="1" thickTop="1" x14ac:dyDescent="0.15">
      <c r="A68" s="112"/>
      <c r="B68" s="897" t="s">
        <v>78</v>
      </c>
      <c r="C68" s="898"/>
      <c r="D68" s="898"/>
      <c r="E68" s="899"/>
      <c r="F68" s="116">
        <v>250</v>
      </c>
      <c r="G68" s="375"/>
      <c r="H68" s="375"/>
      <c r="I68" s="375" t="s">
        <v>23</v>
      </c>
      <c r="J68" s="375"/>
      <c r="K68" s="1"/>
      <c r="L68" s="914" t="s">
        <v>42</v>
      </c>
      <c r="M68" s="892"/>
      <c r="N68" s="892"/>
      <c r="O68" s="893"/>
      <c r="P68" s="12">
        <v>3000</v>
      </c>
      <c r="Q68" s="388" t="s">
        <v>21</v>
      </c>
      <c r="R68" s="388"/>
      <c r="S68" s="388" t="s">
        <v>23</v>
      </c>
      <c r="T68" s="392"/>
      <c r="U68" s="1"/>
      <c r="V68" s="1"/>
    </row>
    <row r="69" spans="1:22" customFormat="1" ht="28.5" customHeight="1" x14ac:dyDescent="0.15">
      <c r="A69" s="112"/>
      <c r="B69" s="897" t="s">
        <v>79</v>
      </c>
      <c r="C69" s="898"/>
      <c r="D69" s="898"/>
      <c r="E69" s="899"/>
      <c r="F69" s="116">
        <v>250</v>
      </c>
      <c r="G69" s="375"/>
      <c r="H69" s="375"/>
      <c r="I69" s="375" t="s">
        <v>23</v>
      </c>
      <c r="J69" s="375"/>
      <c r="K69" s="1"/>
      <c r="L69" s="900" t="s">
        <v>43</v>
      </c>
      <c r="M69" s="898"/>
      <c r="N69" s="898"/>
      <c r="O69" s="899"/>
      <c r="P69" s="13">
        <v>7500</v>
      </c>
      <c r="Q69" s="375" t="s">
        <v>21</v>
      </c>
      <c r="R69" s="375"/>
      <c r="S69" s="375" t="s">
        <v>23</v>
      </c>
      <c r="T69" s="378"/>
      <c r="U69" s="1"/>
      <c r="V69" s="1"/>
    </row>
    <row r="70" spans="1:22" customFormat="1" ht="28.5" customHeight="1" x14ac:dyDescent="0.15">
      <c r="A70" s="112"/>
      <c r="B70" s="897" t="s">
        <v>80</v>
      </c>
      <c r="C70" s="898"/>
      <c r="D70" s="898"/>
      <c r="E70" s="899"/>
      <c r="F70" s="116">
        <v>500</v>
      </c>
      <c r="G70" s="375"/>
      <c r="H70" s="375"/>
      <c r="I70" s="375" t="s">
        <v>23</v>
      </c>
      <c r="J70" s="375"/>
      <c r="K70" s="1"/>
      <c r="L70" s="900" t="s">
        <v>44</v>
      </c>
      <c r="M70" s="898"/>
      <c r="N70" s="898"/>
      <c r="O70" s="899"/>
      <c r="P70" s="13">
        <v>8250</v>
      </c>
      <c r="Q70" s="375" t="s">
        <v>21</v>
      </c>
      <c r="R70" s="375"/>
      <c r="S70" s="375" t="s">
        <v>23</v>
      </c>
      <c r="T70" s="378"/>
      <c r="U70" s="1"/>
      <c r="V70" s="1"/>
    </row>
    <row r="71" spans="1:22" customFormat="1" ht="28.5" customHeight="1" x14ac:dyDescent="0.15">
      <c r="A71" s="112"/>
      <c r="B71" s="897" t="s">
        <v>45</v>
      </c>
      <c r="C71" s="898"/>
      <c r="D71" s="898"/>
      <c r="E71" s="899"/>
      <c r="F71" s="116">
        <v>20</v>
      </c>
      <c r="G71" s="375"/>
      <c r="H71" s="375"/>
      <c r="I71" s="375" t="s">
        <v>23</v>
      </c>
      <c r="J71" s="375"/>
      <c r="K71" s="1"/>
      <c r="L71" s="900" t="s">
        <v>46</v>
      </c>
      <c r="M71" s="898"/>
      <c r="N71" s="898"/>
      <c r="O71" s="899"/>
      <c r="P71" s="13">
        <v>4500</v>
      </c>
      <c r="Q71" s="375" t="s">
        <v>21</v>
      </c>
      <c r="R71" s="375"/>
      <c r="S71" s="375" t="s">
        <v>23</v>
      </c>
      <c r="T71" s="378"/>
      <c r="U71" s="1"/>
      <c r="V71" s="1"/>
    </row>
    <row r="72" spans="1:22" customFormat="1" ht="28.5" customHeight="1" x14ac:dyDescent="0.15">
      <c r="A72" s="112"/>
      <c r="B72" s="897" t="s">
        <v>47</v>
      </c>
      <c r="C72" s="898"/>
      <c r="D72" s="898"/>
      <c r="E72" s="899"/>
      <c r="F72" s="116">
        <v>10</v>
      </c>
      <c r="G72" s="375"/>
      <c r="H72" s="375"/>
      <c r="I72" s="375" t="s">
        <v>23</v>
      </c>
      <c r="J72" s="375"/>
      <c r="K72" s="1"/>
      <c r="L72" s="900" t="s">
        <v>48</v>
      </c>
      <c r="M72" s="898"/>
      <c r="N72" s="898"/>
      <c r="O72" s="899"/>
      <c r="P72" s="13">
        <v>5250</v>
      </c>
      <c r="Q72" s="375" t="s">
        <v>21</v>
      </c>
      <c r="R72" s="375"/>
      <c r="S72" s="375" t="s">
        <v>23</v>
      </c>
      <c r="T72" s="378"/>
      <c r="U72" s="1"/>
      <c r="V72" s="1"/>
    </row>
    <row r="73" spans="1:22" customFormat="1" ht="28.5" customHeight="1" x14ac:dyDescent="0.15">
      <c r="A73" s="112"/>
      <c r="B73" s="897" t="s">
        <v>49</v>
      </c>
      <c r="C73" s="898"/>
      <c r="D73" s="898"/>
      <c r="E73" s="899"/>
      <c r="F73" s="116">
        <v>500</v>
      </c>
      <c r="G73" s="394"/>
      <c r="H73" s="396"/>
      <c r="I73" s="394" t="s">
        <v>23</v>
      </c>
      <c r="J73" s="396"/>
      <c r="K73" s="1"/>
      <c r="L73" s="900" t="s">
        <v>75</v>
      </c>
      <c r="M73" s="898"/>
      <c r="N73" s="898"/>
      <c r="O73" s="899"/>
      <c r="P73" s="13">
        <v>3000</v>
      </c>
      <c r="Q73" s="375" t="s">
        <v>21</v>
      </c>
      <c r="R73" s="375"/>
      <c r="S73" s="375" t="s">
        <v>23</v>
      </c>
      <c r="T73" s="378"/>
      <c r="U73" s="1"/>
      <c r="V73" s="1"/>
    </row>
    <row r="74" spans="1:22" customFormat="1" ht="28.5" customHeight="1" x14ac:dyDescent="0.15">
      <c r="A74" s="112"/>
      <c r="B74" s="897" t="s">
        <v>51</v>
      </c>
      <c r="C74" s="898"/>
      <c r="D74" s="898"/>
      <c r="E74" s="899"/>
      <c r="F74" s="116">
        <v>2000</v>
      </c>
      <c r="G74" s="394"/>
      <c r="H74" s="396"/>
      <c r="I74" s="394" t="s">
        <v>23</v>
      </c>
      <c r="J74" s="396"/>
      <c r="K74" s="1"/>
      <c r="L74" s="900" t="s">
        <v>76</v>
      </c>
      <c r="M74" s="898"/>
      <c r="N74" s="898"/>
      <c r="O74" s="899"/>
      <c r="P74" s="13">
        <v>4500</v>
      </c>
      <c r="Q74" s="375" t="s">
        <v>21</v>
      </c>
      <c r="R74" s="375"/>
      <c r="S74" s="375" t="s">
        <v>23</v>
      </c>
      <c r="T74" s="378"/>
      <c r="U74" s="1"/>
      <c r="V74" s="1"/>
    </row>
    <row r="75" spans="1:22" customFormat="1" ht="28.5" customHeight="1" x14ac:dyDescent="0.15">
      <c r="A75" s="112"/>
      <c r="B75" s="897" t="s">
        <v>53</v>
      </c>
      <c r="C75" s="898"/>
      <c r="D75" s="898"/>
      <c r="E75" s="899"/>
      <c r="F75" s="116">
        <v>300</v>
      </c>
      <c r="G75" s="375"/>
      <c r="H75" s="375"/>
      <c r="I75" s="375" t="s">
        <v>23</v>
      </c>
      <c r="J75" s="375"/>
      <c r="K75" s="1"/>
      <c r="L75" s="900" t="s">
        <v>50</v>
      </c>
      <c r="M75" s="898"/>
      <c r="N75" s="898"/>
      <c r="O75" s="899"/>
      <c r="P75" s="13">
        <v>2250</v>
      </c>
      <c r="Q75" s="375" t="s">
        <v>21</v>
      </c>
      <c r="R75" s="375"/>
      <c r="S75" s="375" t="s">
        <v>23</v>
      </c>
      <c r="T75" s="378"/>
      <c r="U75" s="1"/>
      <c r="V75" s="1"/>
    </row>
    <row r="76" spans="1:22" customFormat="1" ht="28.5" customHeight="1" thickBot="1" x14ac:dyDescent="0.2">
      <c r="A76" s="112"/>
      <c r="B76" s="921" t="s">
        <v>54</v>
      </c>
      <c r="C76" s="922"/>
      <c r="D76" s="922"/>
      <c r="E76" s="923"/>
      <c r="F76" s="115">
        <v>300</v>
      </c>
      <c r="G76" s="924"/>
      <c r="H76" s="924"/>
      <c r="I76" s="924" t="s">
        <v>23</v>
      </c>
      <c r="J76" s="924"/>
      <c r="K76" s="1"/>
      <c r="L76" s="925" t="s">
        <v>52</v>
      </c>
      <c r="M76" s="926"/>
      <c r="N76" s="926"/>
      <c r="O76" s="927"/>
      <c r="P76" s="13">
        <v>2250</v>
      </c>
      <c r="Q76" s="375" t="s">
        <v>21</v>
      </c>
      <c r="R76" s="375"/>
      <c r="S76" s="375" t="s">
        <v>23</v>
      </c>
      <c r="T76" s="378"/>
      <c r="U76" s="1"/>
      <c r="V76" s="1"/>
    </row>
    <row r="77" spans="1:22" customFormat="1" ht="23.25" customHeight="1" thickTop="1" thickBot="1" x14ac:dyDescent="0.2">
      <c r="A77" s="112"/>
      <c r="B77" s="29"/>
      <c r="C77" s="30"/>
      <c r="D77" s="30"/>
      <c r="E77" s="30"/>
      <c r="F77" s="31"/>
      <c r="G77" s="30"/>
      <c r="H77" s="30"/>
      <c r="I77" s="30"/>
      <c r="J77" s="30"/>
      <c r="K77" s="19"/>
      <c r="L77" s="928" t="s">
        <v>141</v>
      </c>
      <c r="M77" s="928"/>
      <c r="N77" s="928"/>
      <c r="O77" s="114"/>
      <c r="P77" s="929" t="s">
        <v>140</v>
      </c>
      <c r="Q77" s="930"/>
      <c r="R77" s="930"/>
      <c r="S77" s="930"/>
      <c r="T77" s="930"/>
      <c r="U77" s="19"/>
    </row>
    <row r="78" spans="1:22" customFormat="1" ht="24.75" customHeight="1" thickTop="1" thickBot="1" x14ac:dyDescent="0.2">
      <c r="A78" s="112"/>
      <c r="B78" s="32"/>
      <c r="C78" s="33"/>
      <c r="D78" s="33"/>
      <c r="E78" s="33"/>
      <c r="F78" s="34"/>
      <c r="G78" s="33"/>
      <c r="H78" s="33"/>
      <c r="I78" s="33"/>
      <c r="J78" s="33"/>
      <c r="K78" s="14"/>
      <c r="L78" s="933"/>
      <c r="M78" s="933"/>
      <c r="N78" s="933"/>
      <c r="O78" s="113"/>
      <c r="P78" s="931"/>
      <c r="Q78" s="932"/>
      <c r="R78" s="932"/>
      <c r="S78" s="932"/>
      <c r="T78" s="932"/>
      <c r="U78" s="19"/>
      <c r="V78" s="1"/>
    </row>
    <row r="79" spans="1:22" customFormat="1" ht="24.75" customHeight="1" thickTop="1" thickBot="1" x14ac:dyDescent="0.2">
      <c r="A79" s="112"/>
      <c r="B79" s="111"/>
      <c r="C79" s="14"/>
      <c r="D79" s="14"/>
      <c r="E79" s="14"/>
      <c r="F79" s="19"/>
      <c r="G79" s="1"/>
      <c r="H79" s="19"/>
      <c r="I79" s="19"/>
      <c r="J79" s="19"/>
      <c r="K79" s="1"/>
      <c r="L79" s="1"/>
      <c r="M79" s="1"/>
      <c r="N79" s="1"/>
      <c r="O79" s="19"/>
      <c r="P79" s="25"/>
      <c r="Q79" s="25"/>
      <c r="R79" s="25"/>
      <c r="S79" s="25"/>
      <c r="T79" s="25"/>
      <c r="U79" s="19"/>
      <c r="V79" s="1"/>
    </row>
    <row r="80" spans="1:22" customFormat="1" ht="24.75" customHeight="1" thickTop="1" thickBot="1" x14ac:dyDescent="0.2">
      <c r="A80" s="110"/>
      <c r="B80" s="915" t="s">
        <v>139</v>
      </c>
      <c r="C80" s="916"/>
      <c r="D80" s="916"/>
      <c r="E80" s="917"/>
      <c r="F80" s="109"/>
      <c r="G80" s="108"/>
      <c r="H80" s="108"/>
      <c r="I80" s="107"/>
      <c r="J80" s="107"/>
      <c r="K80" s="19"/>
      <c r="L80" s="19"/>
      <c r="M80" s="20"/>
      <c r="N80" s="20"/>
      <c r="O80" s="19"/>
      <c r="P80" s="19"/>
      <c r="Q80" s="19"/>
      <c r="R80" s="20"/>
      <c r="S80" s="19"/>
      <c r="T80" s="19"/>
      <c r="U80" s="19"/>
      <c r="V80" s="1"/>
    </row>
    <row r="81" spans="1:39" customFormat="1" ht="28.5" customHeight="1" thickTop="1" thickBot="1" x14ac:dyDescent="0.25">
      <c r="A81" s="83"/>
      <c r="B81" s="918" t="s">
        <v>138</v>
      </c>
      <c r="C81" s="919"/>
      <c r="D81" s="98" t="s">
        <v>137</v>
      </c>
      <c r="E81" s="100"/>
      <c r="F81" s="99" t="s">
        <v>21</v>
      </c>
      <c r="G81" s="98" t="s">
        <v>137</v>
      </c>
      <c r="H81" s="7"/>
      <c r="I81" s="106" t="s">
        <v>136</v>
      </c>
      <c r="J81" s="920" t="s">
        <v>22</v>
      </c>
      <c r="K81" s="920"/>
      <c r="L81" s="105" t="s">
        <v>23</v>
      </c>
      <c r="M81" s="104"/>
      <c r="N81" s="39"/>
      <c r="O81" s="103"/>
      <c r="P81" s="102"/>
      <c r="Q81" s="102"/>
      <c r="R81" s="1"/>
      <c r="S81" s="88"/>
      <c r="T81" s="101"/>
      <c r="U81" s="19"/>
    </row>
    <row r="82" spans="1:39" customFormat="1" ht="28.5" customHeight="1" thickTop="1" x14ac:dyDescent="0.2">
      <c r="A82" s="83"/>
      <c r="B82" s="943" t="s">
        <v>138</v>
      </c>
      <c r="C82" s="944"/>
      <c r="D82" s="98" t="s">
        <v>137</v>
      </c>
      <c r="E82" s="100"/>
      <c r="F82" s="99" t="s">
        <v>21</v>
      </c>
      <c r="G82" s="98" t="s">
        <v>137</v>
      </c>
      <c r="H82" s="97"/>
      <c r="I82" s="96" t="s">
        <v>136</v>
      </c>
      <c r="J82" s="945" t="s">
        <v>22</v>
      </c>
      <c r="K82" s="945"/>
      <c r="L82" s="95" t="s">
        <v>23</v>
      </c>
      <c r="M82" s="94"/>
      <c r="N82" s="1"/>
      <c r="O82" s="15"/>
      <c r="P82" s="875" t="s">
        <v>135</v>
      </c>
      <c r="Q82" s="876"/>
      <c r="R82" s="876"/>
      <c r="S82" s="876"/>
      <c r="T82" s="946"/>
      <c r="U82" s="1"/>
    </row>
    <row r="83" spans="1:39" customFormat="1" ht="24.75" customHeight="1" thickBot="1" x14ac:dyDescent="0.2">
      <c r="A83" s="21"/>
      <c r="B83" s="93"/>
      <c r="C83" s="1"/>
      <c r="D83" s="92"/>
      <c r="E83" s="92"/>
      <c r="F83" s="92"/>
      <c r="G83" s="91"/>
      <c r="H83" s="90"/>
      <c r="I83" s="89"/>
      <c r="J83" s="20"/>
      <c r="K83" s="20"/>
      <c r="L83" s="1"/>
      <c r="M83" s="20"/>
      <c r="N83" s="20"/>
      <c r="O83" s="66"/>
      <c r="P83" s="878"/>
      <c r="Q83" s="879"/>
      <c r="R83" s="879"/>
      <c r="S83" s="879"/>
      <c r="T83" s="947"/>
      <c r="U83" s="1"/>
      <c r="V83" s="1"/>
      <c r="W83" s="1"/>
      <c r="X83" s="1"/>
    </row>
    <row r="84" spans="1:39" customFormat="1" ht="24.75" customHeight="1" thickTop="1" thickBot="1" x14ac:dyDescent="0.2">
      <c r="A84" s="21"/>
      <c r="B84" s="1"/>
      <c r="C84" s="88"/>
      <c r="D84" s="87"/>
      <c r="E84" s="87"/>
      <c r="F84" s="86"/>
      <c r="G84" s="85"/>
      <c r="H84" s="85"/>
      <c r="I84" s="19"/>
      <c r="J84" s="22"/>
      <c r="K84" s="19"/>
      <c r="L84" s="22"/>
      <c r="M84" s="22"/>
      <c r="N84" s="22"/>
      <c r="O84" s="22"/>
      <c r="P84" s="25"/>
      <c r="Q84" s="25"/>
      <c r="R84" s="25"/>
      <c r="S84" s="25"/>
      <c r="T84" s="84"/>
      <c r="U84" s="1"/>
      <c r="V84" s="1"/>
      <c r="W84" s="1"/>
      <c r="X84" s="1"/>
    </row>
    <row r="85" spans="1:39" customFormat="1" ht="24.75" customHeight="1" thickTop="1" thickBot="1" x14ac:dyDescent="0.2">
      <c r="A85" s="83"/>
      <c r="B85" s="948" t="s">
        <v>55</v>
      </c>
      <c r="C85" s="949"/>
      <c r="D85" s="949"/>
      <c r="E85" s="949"/>
      <c r="F85" s="27"/>
      <c r="G85" s="19"/>
      <c r="H85" s="20"/>
      <c r="I85" s="20"/>
      <c r="J85" s="20"/>
      <c r="K85" s="20"/>
      <c r="L85" s="20"/>
      <c r="M85" s="20"/>
      <c r="N85" s="19"/>
      <c r="O85" s="19"/>
      <c r="P85" s="20"/>
      <c r="Q85" s="20"/>
      <c r="R85" s="20"/>
      <c r="S85" s="20"/>
      <c r="T85" s="20"/>
      <c r="U85" s="19"/>
      <c r="V85" s="1"/>
    </row>
    <row r="86" spans="1:39" customFormat="1" ht="24.75" customHeight="1" thickTop="1" thickBot="1" x14ac:dyDescent="0.2">
      <c r="A86" s="21"/>
      <c r="B86" s="950" t="s">
        <v>56</v>
      </c>
      <c r="C86" s="887"/>
      <c r="D86" s="887"/>
      <c r="E86" s="887"/>
      <c r="F86" s="887"/>
      <c r="G86" s="887"/>
      <c r="H86" s="888"/>
      <c r="I86" s="24" t="s">
        <v>28</v>
      </c>
      <c r="J86" s="951" t="s">
        <v>24</v>
      </c>
      <c r="K86" s="951"/>
      <c r="L86" s="951"/>
      <c r="M86" s="951"/>
      <c r="N86" s="951"/>
      <c r="O86" s="951"/>
      <c r="P86" s="1"/>
      <c r="Q86" s="1"/>
      <c r="R86" s="1"/>
      <c r="S86" s="1"/>
      <c r="T86" s="23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customFormat="1" ht="30" customHeight="1" thickTop="1" x14ac:dyDescent="0.15">
      <c r="A87" s="21"/>
      <c r="B87" s="952"/>
      <c r="C87" s="953"/>
      <c r="D87" s="953"/>
      <c r="E87" s="953"/>
      <c r="F87" s="953"/>
      <c r="G87" s="953"/>
      <c r="H87" s="954"/>
      <c r="I87" s="16"/>
      <c r="J87" s="955" t="s">
        <v>57</v>
      </c>
      <c r="K87" s="955"/>
      <c r="L87" s="955"/>
      <c r="M87" s="955"/>
      <c r="N87" s="955"/>
      <c r="O87" s="955"/>
      <c r="P87" s="1"/>
      <c r="Q87" s="1"/>
      <c r="R87" s="1"/>
      <c r="S87" s="1"/>
      <c r="T87" s="2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customFormat="1" ht="30" customHeight="1" x14ac:dyDescent="0.15">
      <c r="A88" s="21"/>
      <c r="B88" s="934"/>
      <c r="C88" s="935"/>
      <c r="D88" s="935"/>
      <c r="E88" s="935"/>
      <c r="F88" s="935"/>
      <c r="G88" s="935"/>
      <c r="H88" s="936"/>
      <c r="I88" s="17"/>
      <c r="J88" s="937" t="s">
        <v>57</v>
      </c>
      <c r="K88" s="937"/>
      <c r="L88" s="937"/>
      <c r="M88" s="937"/>
      <c r="N88" s="937"/>
      <c r="O88" s="937"/>
      <c r="P88" s="1"/>
      <c r="Q88" s="1"/>
      <c r="R88" s="1"/>
      <c r="S88" s="1"/>
      <c r="T88" s="2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customFormat="1" ht="30" customHeight="1" x14ac:dyDescent="0.15">
      <c r="A89" s="21"/>
      <c r="B89" s="934"/>
      <c r="C89" s="935"/>
      <c r="D89" s="935"/>
      <c r="E89" s="935"/>
      <c r="F89" s="935"/>
      <c r="G89" s="935"/>
      <c r="H89" s="936"/>
      <c r="I89" s="17"/>
      <c r="J89" s="937" t="s">
        <v>57</v>
      </c>
      <c r="K89" s="937"/>
      <c r="L89" s="937"/>
      <c r="M89" s="937"/>
      <c r="N89" s="937"/>
      <c r="O89" s="937"/>
      <c r="P89" s="1"/>
      <c r="Q89" s="1"/>
      <c r="R89" s="1"/>
      <c r="S89" s="1"/>
      <c r="T89" s="2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customFormat="1" ht="30" customHeight="1" x14ac:dyDescent="0.15">
      <c r="A90" s="21"/>
      <c r="B90" s="934"/>
      <c r="C90" s="935"/>
      <c r="D90" s="935"/>
      <c r="E90" s="935"/>
      <c r="F90" s="935"/>
      <c r="G90" s="935"/>
      <c r="H90" s="936"/>
      <c r="I90" s="17"/>
      <c r="J90" s="937" t="s">
        <v>57</v>
      </c>
      <c r="K90" s="937"/>
      <c r="L90" s="937"/>
      <c r="M90" s="937"/>
      <c r="N90" s="937"/>
      <c r="O90" s="937"/>
      <c r="P90" s="1"/>
      <c r="Q90" s="1"/>
      <c r="R90" s="1"/>
      <c r="S90" s="1"/>
      <c r="T90" s="2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customFormat="1" ht="30" customHeight="1" thickBot="1" x14ac:dyDescent="0.2">
      <c r="A91" s="21"/>
      <c r="B91" s="938"/>
      <c r="C91" s="939"/>
      <c r="D91" s="939"/>
      <c r="E91" s="939"/>
      <c r="F91" s="939"/>
      <c r="G91" s="939"/>
      <c r="H91" s="940"/>
      <c r="I91" s="28"/>
      <c r="J91" s="941" t="s">
        <v>57</v>
      </c>
      <c r="K91" s="941"/>
      <c r="L91" s="941"/>
      <c r="M91" s="941"/>
      <c r="N91" s="941"/>
      <c r="O91" s="941"/>
      <c r="P91" s="1"/>
      <c r="Q91" s="1"/>
      <c r="R91" s="1"/>
      <c r="S91" s="1"/>
      <c r="T91" s="2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customFormat="1" ht="24.75" customHeight="1" thickTop="1" x14ac:dyDescent="0.15">
      <c r="A92" s="1"/>
      <c r="B92" s="22"/>
      <c r="C92" s="22"/>
      <c r="D92" s="22"/>
      <c r="E92" s="22"/>
      <c r="F92" s="22"/>
      <c r="G92" s="22"/>
      <c r="H92" s="22"/>
      <c r="I92" s="22"/>
      <c r="J92" s="19"/>
      <c r="K92" s="19"/>
      <c r="L92" s="19"/>
      <c r="M92" s="1"/>
      <c r="N92" s="1"/>
      <c r="O92" s="1"/>
      <c r="P92" s="22"/>
      <c r="Q92" s="22"/>
      <c r="R92" s="22"/>
      <c r="S92" s="22"/>
      <c r="T92" s="2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customFormat="1" ht="24.75" customHeight="1" x14ac:dyDescent="0.15">
      <c r="A93" s="1"/>
      <c r="B93" s="942" t="s">
        <v>58</v>
      </c>
      <c r="C93" s="942"/>
      <c r="D93" s="942"/>
      <c r="E93" s="942"/>
      <c r="F93" s="942"/>
      <c r="G93" s="942"/>
      <c r="H93" s="942"/>
      <c r="I93" s="942"/>
      <c r="J93" s="942"/>
      <c r="K93" s="942"/>
      <c r="L93" s="94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24.75" customHeight="1" thickBot="1" x14ac:dyDescent="0.2"/>
    <row r="95" spans="1:39" customFormat="1" ht="24.75" customHeight="1" thickTop="1" x14ac:dyDescent="0.15">
      <c r="A95" s="1"/>
      <c r="B95" s="15"/>
      <c r="C95" s="875" t="s">
        <v>59</v>
      </c>
      <c r="D95" s="876"/>
      <c r="E95" s="876"/>
      <c r="F95" s="876"/>
      <c r="G95" s="877"/>
      <c r="H95" s="956" t="s">
        <v>60</v>
      </c>
      <c r="I95" s="875" t="s">
        <v>61</v>
      </c>
      <c r="J95" s="876"/>
      <c r="K95" s="876"/>
      <c r="L95" s="876"/>
      <c r="M95" s="877"/>
      <c r="N95" s="956" t="s">
        <v>60</v>
      </c>
      <c r="O95" s="875" t="s">
        <v>62</v>
      </c>
      <c r="P95" s="876"/>
      <c r="Q95" s="876"/>
      <c r="R95" s="876"/>
      <c r="S95" s="877"/>
      <c r="T95" s="1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customFormat="1" ht="24.75" customHeight="1" thickBot="1" x14ac:dyDescent="0.2">
      <c r="A96" s="1"/>
      <c r="B96" s="15"/>
      <c r="C96" s="878"/>
      <c r="D96" s="879"/>
      <c r="E96" s="879"/>
      <c r="F96" s="879"/>
      <c r="G96" s="880"/>
      <c r="H96" s="956"/>
      <c r="I96" s="878"/>
      <c r="J96" s="879"/>
      <c r="K96" s="879"/>
      <c r="L96" s="879"/>
      <c r="M96" s="880"/>
      <c r="N96" s="956"/>
      <c r="O96" s="878"/>
      <c r="P96" s="879"/>
      <c r="Q96" s="879"/>
      <c r="R96" s="879"/>
      <c r="S96" s="880"/>
      <c r="T96" s="15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customFormat="1" ht="24.75" customHeight="1" thickTop="1" thickBot="1" x14ac:dyDescent="0.2">
      <c r="A97" s="1"/>
      <c r="B97" s="1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customFormat="1" ht="24.75" customHeight="1" thickTop="1" x14ac:dyDescent="0.15">
      <c r="A98" s="1"/>
      <c r="B98" s="1"/>
      <c r="C98" s="957" t="s">
        <v>63</v>
      </c>
      <c r="D98" s="959" t="s">
        <v>64</v>
      </c>
      <c r="E98" s="959"/>
      <c r="F98" s="959"/>
      <c r="G98" s="959"/>
      <c r="H98" s="959"/>
      <c r="I98" s="959"/>
      <c r="J98" s="959"/>
      <c r="K98" s="959"/>
      <c r="L98" s="961" t="s">
        <v>65</v>
      </c>
      <c r="M98" s="575" t="s">
        <v>22</v>
      </c>
      <c r="N98" s="963" t="s">
        <v>66</v>
      </c>
      <c r="O98" s="766"/>
      <c r="P98" s="766"/>
      <c r="Q98" s="766"/>
      <c r="R98" s="766"/>
      <c r="S98" s="766"/>
      <c r="T98" s="964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customFormat="1" ht="24.75" customHeight="1" thickBot="1" x14ac:dyDescent="0.2">
      <c r="A99" s="1"/>
      <c r="B99" s="1"/>
      <c r="C99" s="958"/>
      <c r="D99" s="960"/>
      <c r="E99" s="960"/>
      <c r="F99" s="960"/>
      <c r="G99" s="960"/>
      <c r="H99" s="960"/>
      <c r="I99" s="960"/>
      <c r="J99" s="960"/>
      <c r="K99" s="960"/>
      <c r="L99" s="962"/>
      <c r="M99" s="575"/>
      <c r="N99" s="965"/>
      <c r="O99" s="380"/>
      <c r="P99" s="380"/>
      <c r="Q99" s="380"/>
      <c r="R99" s="380"/>
      <c r="S99" s="380"/>
      <c r="T99" s="576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24.75" customHeight="1" thickTop="1" x14ac:dyDescent="0.15"/>
  </sheetData>
  <mergeCells count="221">
    <mergeCell ref="C95:G96"/>
    <mergeCell ref="H95:H96"/>
    <mergeCell ref="I95:M96"/>
    <mergeCell ref="N95:N96"/>
    <mergeCell ref="O95:S96"/>
    <mergeCell ref="C98:C99"/>
    <mergeCell ref="D98:K99"/>
    <mergeCell ref="L98:L99"/>
    <mergeCell ref="M98:M99"/>
    <mergeCell ref="N98:T99"/>
    <mergeCell ref="B93:L93"/>
    <mergeCell ref="B82:C82"/>
    <mergeCell ref="J82:K82"/>
    <mergeCell ref="P82:T83"/>
    <mergeCell ref="B85:E85"/>
    <mergeCell ref="B86:H86"/>
    <mergeCell ref="J86:O86"/>
    <mergeCell ref="B87:H87"/>
    <mergeCell ref="J87:O87"/>
    <mergeCell ref="B88:H88"/>
    <mergeCell ref="J88:O88"/>
    <mergeCell ref="B89:H89"/>
    <mergeCell ref="J89:O89"/>
    <mergeCell ref="L76:O76"/>
    <mergeCell ref="Q76:R76"/>
    <mergeCell ref="S76:T76"/>
    <mergeCell ref="L77:N77"/>
    <mergeCell ref="P77:T78"/>
    <mergeCell ref="L78:N78"/>
    <mergeCell ref="B90:H90"/>
    <mergeCell ref="J90:O90"/>
    <mergeCell ref="B91:H91"/>
    <mergeCell ref="J91:O91"/>
    <mergeCell ref="B73:E73"/>
    <mergeCell ref="G73:H73"/>
    <mergeCell ref="I73:J73"/>
    <mergeCell ref="L73:O73"/>
    <mergeCell ref="Q73:R73"/>
    <mergeCell ref="S73:T73"/>
    <mergeCell ref="B80:E80"/>
    <mergeCell ref="B81:C81"/>
    <mergeCell ref="J81:K81"/>
    <mergeCell ref="B74:E74"/>
    <mergeCell ref="G74:H74"/>
    <mergeCell ref="I74:J74"/>
    <mergeCell ref="L74:O74"/>
    <mergeCell ref="Q74:R74"/>
    <mergeCell ref="S74:T74"/>
    <mergeCell ref="B75:E75"/>
    <mergeCell ref="G75:H75"/>
    <mergeCell ref="I75:J75"/>
    <mergeCell ref="L75:O75"/>
    <mergeCell ref="Q75:R75"/>
    <mergeCell ref="S75:T75"/>
    <mergeCell ref="B76:E76"/>
    <mergeCell ref="G76:H76"/>
    <mergeCell ref="I76:J76"/>
    <mergeCell ref="B71:E71"/>
    <mergeCell ref="G71:H71"/>
    <mergeCell ref="I71:J71"/>
    <mergeCell ref="L71:O71"/>
    <mergeCell ref="Q71:R71"/>
    <mergeCell ref="S71:T71"/>
    <mergeCell ref="B72:E72"/>
    <mergeCell ref="G72:H72"/>
    <mergeCell ref="I72:J72"/>
    <mergeCell ref="L72:O72"/>
    <mergeCell ref="Q72:R72"/>
    <mergeCell ref="S72:T72"/>
    <mergeCell ref="B69:E69"/>
    <mergeCell ref="G69:H69"/>
    <mergeCell ref="I69:J69"/>
    <mergeCell ref="L69:O69"/>
    <mergeCell ref="Q69:R69"/>
    <mergeCell ref="S69:T69"/>
    <mergeCell ref="B70:E70"/>
    <mergeCell ref="G70:H70"/>
    <mergeCell ref="I70:J70"/>
    <mergeCell ref="L70:O70"/>
    <mergeCell ref="Q70:R70"/>
    <mergeCell ref="S70:T70"/>
    <mergeCell ref="B67:E67"/>
    <mergeCell ref="G67:H67"/>
    <mergeCell ref="I67:J67"/>
    <mergeCell ref="L67:O67"/>
    <mergeCell ref="Q67:R67"/>
    <mergeCell ref="S67:T67"/>
    <mergeCell ref="B68:E68"/>
    <mergeCell ref="G68:H68"/>
    <mergeCell ref="I68:J68"/>
    <mergeCell ref="L68:O68"/>
    <mergeCell ref="Q68:R68"/>
    <mergeCell ref="S68:T68"/>
    <mergeCell ref="B65:E65"/>
    <mergeCell ref="G65:H65"/>
    <mergeCell ref="I65:J65"/>
    <mergeCell ref="L65:O65"/>
    <mergeCell ref="Q65:R65"/>
    <mergeCell ref="S65:T65"/>
    <mergeCell ref="B66:E66"/>
    <mergeCell ref="G66:H66"/>
    <mergeCell ref="I66:J66"/>
    <mergeCell ref="L66:N66"/>
    <mergeCell ref="Q66:R66"/>
    <mergeCell ref="S66:T66"/>
    <mergeCell ref="B63:E63"/>
    <mergeCell ref="G63:H63"/>
    <mergeCell ref="I63:J63"/>
    <mergeCell ref="L63:O63"/>
    <mergeCell ref="Q63:R63"/>
    <mergeCell ref="S63:T63"/>
    <mergeCell ref="B64:E64"/>
    <mergeCell ref="G64:H64"/>
    <mergeCell ref="I64:J64"/>
    <mergeCell ref="L64:O64"/>
    <mergeCell ref="Q64:R64"/>
    <mergeCell ref="S64:T64"/>
    <mergeCell ref="B61:E61"/>
    <mergeCell ref="G61:H61"/>
    <mergeCell ref="I61:J61"/>
    <mergeCell ref="L61:O61"/>
    <mergeCell ref="Q61:R61"/>
    <mergeCell ref="S61:T61"/>
    <mergeCell ref="B62:E62"/>
    <mergeCell ref="G62:H62"/>
    <mergeCell ref="I62:J62"/>
    <mergeCell ref="L62:O62"/>
    <mergeCell ref="Q62:R62"/>
    <mergeCell ref="S62:T62"/>
    <mergeCell ref="B59:E59"/>
    <mergeCell ref="G59:H59"/>
    <mergeCell ref="I59:J59"/>
    <mergeCell ref="L59:O59"/>
    <mergeCell ref="Q59:R59"/>
    <mergeCell ref="S59:T59"/>
    <mergeCell ref="B60:E60"/>
    <mergeCell ref="G60:H60"/>
    <mergeCell ref="I60:J60"/>
    <mergeCell ref="L60:O60"/>
    <mergeCell ref="Q60:R60"/>
    <mergeCell ref="S60:T60"/>
    <mergeCell ref="B42:D43"/>
    <mergeCell ref="P42:T42"/>
    <mergeCell ref="P43:T43"/>
    <mergeCell ref="B44:D45"/>
    <mergeCell ref="P44:T44"/>
    <mergeCell ref="P45:T45"/>
    <mergeCell ref="B58:E58"/>
    <mergeCell ref="F58:J58"/>
    <mergeCell ref="B50:D51"/>
    <mergeCell ref="P50:T50"/>
    <mergeCell ref="P51:T51"/>
    <mergeCell ref="B48:D49"/>
    <mergeCell ref="P48:T48"/>
    <mergeCell ref="P49:T49"/>
    <mergeCell ref="B52:D53"/>
    <mergeCell ref="P52:T52"/>
    <mergeCell ref="B54:D55"/>
    <mergeCell ref="E54:E55"/>
    <mergeCell ref="P54:T55"/>
    <mergeCell ref="B46:D47"/>
    <mergeCell ref="P46:T46"/>
    <mergeCell ref="P47:T47"/>
    <mergeCell ref="B28:D28"/>
    <mergeCell ref="Q28:T32"/>
    <mergeCell ref="B29:D29"/>
    <mergeCell ref="B30:D30"/>
    <mergeCell ref="B31:D31"/>
    <mergeCell ref="B32:D32"/>
    <mergeCell ref="B40:D41"/>
    <mergeCell ref="E40:O41"/>
    <mergeCell ref="P40:T41"/>
    <mergeCell ref="B33:D33"/>
    <mergeCell ref="Q33:T35"/>
    <mergeCell ref="B34:D34"/>
    <mergeCell ref="B35:D35"/>
    <mergeCell ref="B36:D36"/>
    <mergeCell ref="Q36:T37"/>
    <mergeCell ref="B37:D37"/>
    <mergeCell ref="B39:E39"/>
    <mergeCell ref="F39:J39"/>
    <mergeCell ref="B26:D26"/>
    <mergeCell ref="Q26:T26"/>
    <mergeCell ref="B27:D27"/>
    <mergeCell ref="Q27:T27"/>
    <mergeCell ref="M23:N23"/>
    <mergeCell ref="B9:C9"/>
    <mergeCell ref="D9:T9"/>
    <mergeCell ref="D10:R10"/>
    <mergeCell ref="B12:B13"/>
    <mergeCell ref="C12:E12"/>
    <mergeCell ref="F12:F13"/>
    <mergeCell ref="H12:H13"/>
    <mergeCell ref="O23:P23"/>
    <mergeCell ref="Q23:T25"/>
    <mergeCell ref="B22:C22"/>
    <mergeCell ref="B23:D25"/>
    <mergeCell ref="E23:F23"/>
    <mergeCell ref="G23:H23"/>
    <mergeCell ref="I23:J23"/>
    <mergeCell ref="K23:L23"/>
    <mergeCell ref="E24:F24"/>
    <mergeCell ref="G24:H24"/>
    <mergeCell ref="I24:J24"/>
    <mergeCell ref="K24:L24"/>
    <mergeCell ref="M24:N24"/>
    <mergeCell ref="O24:P24"/>
    <mergeCell ref="I12:K12"/>
    <mergeCell ref="B8:C8"/>
    <mergeCell ref="D8:T8"/>
    <mergeCell ref="I2:L2"/>
    <mergeCell ref="B4:E4"/>
    <mergeCell ref="F4:H4"/>
    <mergeCell ref="N4:T4"/>
    <mergeCell ref="K5:L5"/>
    <mergeCell ref="B6:C6"/>
    <mergeCell ref="K6:L6"/>
    <mergeCell ref="B7:C7"/>
    <mergeCell ref="D7:M7"/>
    <mergeCell ref="N7:O7"/>
    <mergeCell ref="P7:T7"/>
  </mergeCells>
  <phoneticPr fontId="14"/>
  <printOptions horizontalCentered="1"/>
  <pageMargins left="0.39370078740157483" right="0.39370078740157483" top="0.19685039370078741" bottom="0" header="0.19685039370078741" footer="0"/>
  <pageSetup paperSize="9" scale="59" fitToWidth="0" fitToHeight="0" orientation="portrait" r:id="rId1"/>
  <headerFooter alignWithMargins="0"/>
  <rowBreaks count="1" manualBreakCount="1">
    <brk id="5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利用団体票（日帰りVer.） </vt:lpstr>
      <vt:lpstr>宿泊（数式入り）</vt:lpstr>
      <vt:lpstr>宿泊(手書き)</vt:lpstr>
      <vt:lpstr>日帰り（数式入り）</vt:lpstr>
      <vt:lpstr>日帰り（手書き）</vt:lpstr>
      <vt:lpstr>日帰り施設使用料</vt:lpstr>
      <vt:lpstr>利用団体票（R６Ver.）</vt:lpstr>
      <vt:lpstr>'宿泊(手書き)'!Print_Area</vt:lpstr>
      <vt:lpstr>'宿泊（数式入り）'!Print_Area</vt:lpstr>
      <vt:lpstr>'日帰り（手書き）'!Print_Area</vt:lpstr>
      <vt:lpstr>'日帰り（数式入り）'!Print_Area</vt:lpstr>
      <vt:lpstr>'利用団体票（R６Ver.）'!Print_Area</vt:lpstr>
      <vt:lpstr>'利用団体票（日帰りVer.）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国立青年の家本部</dc:creator>
  <dc:description/>
  <cp:lastModifiedBy>ik.wakasa</cp:lastModifiedBy>
  <cp:lastPrinted>2025-04-13T05:46:20Z</cp:lastPrinted>
  <dcterms:created xsi:type="dcterms:W3CDTF">2006-01-31T01:20:34Z</dcterms:created>
  <dcterms:modified xsi:type="dcterms:W3CDTF">2025-05-16T05:04:29Z</dcterms:modified>
</cp:coreProperties>
</file>